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jsB\Desktop\"/>
    </mc:Choice>
  </mc:AlternateContent>
  <xr:revisionPtr revIDLastSave="0" documentId="13_ncr:1_{B0AE05A1-5AA4-4909-BA14-07FB26335E71}" xr6:coauthVersionLast="44" xr6:coauthVersionMax="44" xr10:uidLastSave="{00000000-0000-0000-0000-000000000000}"/>
  <bookViews>
    <workbookView xWindow="-120" yWindow="-120" windowWidth="24240" windowHeight="13290" activeTab="8" xr2:uid="{00000000-000D-0000-FFFF-FFFF00000000}"/>
  </bookViews>
  <sheets>
    <sheet name="Jan" sheetId="21" r:id="rId1"/>
    <sheet name="Feb" sheetId="20" r:id="rId2"/>
    <sheet name="Mar" sheetId="19" r:id="rId3"/>
    <sheet name="Apr" sheetId="18" r:id="rId4"/>
    <sheet name="May" sheetId="17" r:id="rId5"/>
    <sheet name="Jun" sheetId="16" r:id="rId6"/>
    <sheet name="Jul" sheetId="15" r:id="rId7"/>
    <sheet name="Aug" sheetId="25" r:id="rId8"/>
    <sheet name="Sep" sheetId="14" r:id="rId9"/>
    <sheet name="Oct" sheetId="24" r:id="rId10"/>
    <sheet name="Nov" sheetId="23" r:id="rId11"/>
    <sheet name="Dec" sheetId="22" r:id="rId12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25" l="1"/>
  <c r="I33" i="25"/>
  <c r="D1" i="25"/>
  <c r="G38" i="24"/>
  <c r="I33" i="24"/>
  <c r="D1" i="24"/>
  <c r="G38" i="23"/>
  <c r="I33" i="23"/>
  <c r="D1" i="23"/>
  <c r="G38" i="22"/>
  <c r="I33" i="22"/>
  <c r="D1" i="22"/>
  <c r="G38" i="21"/>
  <c r="I33" i="21"/>
  <c r="D1" i="21"/>
  <c r="G38" i="20"/>
  <c r="I33" i="20"/>
  <c r="D1" i="20"/>
  <c r="G38" i="19"/>
  <c r="I33" i="19"/>
  <c r="D1" i="19"/>
  <c r="G38" i="18"/>
  <c r="I33" i="18"/>
  <c r="D1" i="18"/>
  <c r="G38" i="17"/>
  <c r="I33" i="17"/>
  <c r="D1" i="17"/>
  <c r="G38" i="16"/>
  <c r="I33" i="16"/>
  <c r="D1" i="16"/>
  <c r="G38" i="15"/>
  <c r="I33" i="15"/>
  <c r="D1" i="15"/>
  <c r="G38" i="14"/>
  <c r="I33" i="14"/>
  <c r="D1" i="14"/>
  <c r="G39" i="25"/>
  <c r="G39" i="15"/>
  <c r="G39" i="17"/>
  <c r="H38" i="17"/>
  <c r="G40" i="25"/>
  <c r="G39" i="24"/>
  <c r="H38" i="24"/>
  <c r="H38" i="19"/>
  <c r="H40" i="25"/>
  <c r="H39" i="17"/>
  <c r="G39" i="23"/>
  <c r="G39" i="20"/>
  <c r="G2" i="17"/>
  <c r="H39" i="20"/>
  <c r="G3" i="17"/>
  <c r="H38" i="21"/>
  <c r="G39" i="18"/>
  <c r="H38" i="18"/>
  <c r="G40" i="23"/>
  <c r="G41" i="23"/>
  <c r="G42" i="23"/>
  <c r="H42" i="23"/>
  <c r="H38" i="15"/>
  <c r="G39" i="21"/>
  <c r="G40" i="21" s="1"/>
  <c r="G41" i="21" s="1"/>
  <c r="H41" i="21" s="1"/>
  <c r="H38" i="20"/>
  <c r="G39" i="14"/>
  <c r="H38" i="14"/>
  <c r="G2" i="20"/>
  <c r="H39" i="24"/>
  <c r="H38" i="16"/>
  <c r="H38" i="25"/>
  <c r="G2" i="25" s="1"/>
  <c r="G40" i="17"/>
  <c r="G2" i="16"/>
  <c r="B12" i="21"/>
  <c r="G3" i="24"/>
  <c r="H39" i="25"/>
  <c r="G3" i="25" s="1"/>
  <c r="G40" i="15"/>
  <c r="H39" i="21"/>
  <c r="H38" i="23"/>
  <c r="H39" i="18"/>
  <c r="G42" i="21"/>
  <c r="H42" i="21" s="1"/>
  <c r="H41" i="23"/>
  <c r="G39" i="22"/>
  <c r="H39" i="22" s="1"/>
  <c r="H38" i="22"/>
  <c r="G2" i="22" s="1"/>
  <c r="G39" i="19"/>
  <c r="G40" i="24"/>
  <c r="G39" i="16"/>
  <c r="H39" i="16" s="1"/>
  <c r="G40" i="22"/>
  <c r="G41" i="22" s="1"/>
  <c r="H41" i="22" s="1"/>
  <c r="G3" i="20"/>
  <c r="H40" i="22"/>
  <c r="G40" i="14"/>
  <c r="H39" i="23"/>
  <c r="G40" i="16"/>
  <c r="H40" i="23"/>
  <c r="G43" i="21"/>
  <c r="G43" i="23"/>
  <c r="G2" i="18"/>
  <c r="G4" i="25"/>
  <c r="G41" i="16"/>
  <c r="H39" i="14"/>
  <c r="G42" i="16"/>
  <c r="G4" i="23"/>
  <c r="G2" i="14"/>
  <c r="H39" i="19"/>
  <c r="G40" i="18"/>
  <c r="G2" i="19"/>
  <c r="H41" i="16"/>
  <c r="G42" i="22"/>
  <c r="G41" i="25"/>
  <c r="G6" i="21"/>
  <c r="H39" i="15"/>
  <c r="G6" i="23"/>
  <c r="G4" i="22"/>
  <c r="G2" i="15"/>
  <c r="G43" i="16"/>
  <c r="G44" i="16" s="1"/>
  <c r="H44" i="16" s="1"/>
  <c r="G45" i="16"/>
  <c r="H45" i="16" s="1"/>
  <c r="G3" i="21"/>
  <c r="G2" i="24"/>
  <c r="G5" i="22"/>
  <c r="G3" i="15"/>
  <c r="H42" i="16"/>
  <c r="H40" i="21"/>
  <c r="G3" i="14"/>
  <c r="G46" i="16"/>
  <c r="G9" i="16"/>
  <c r="H46" i="16"/>
  <c r="G43" i="22"/>
  <c r="H41" i="25"/>
  <c r="G44" i="22"/>
  <c r="G6" i="16"/>
  <c r="G8" i="16"/>
  <c r="G41" i="18"/>
  <c r="H41" i="18" s="1"/>
  <c r="G45" i="22"/>
  <c r="H45" i="22"/>
  <c r="H43" i="16"/>
  <c r="G7" i="16" s="1"/>
  <c r="G5" i="16"/>
  <c r="G42" i="18"/>
  <c r="G43" i="18"/>
  <c r="G44" i="18"/>
  <c r="H44" i="18" s="1"/>
  <c r="G46" i="22"/>
  <c r="H42" i="18"/>
  <c r="H43" i="22"/>
  <c r="G42" i="25"/>
  <c r="H46" i="22"/>
  <c r="H42" i="25"/>
  <c r="G45" i="18"/>
  <c r="H44" i="22"/>
  <c r="H43" i="18"/>
  <c r="G5" i="25"/>
  <c r="H40" i="18"/>
  <c r="H42" i="22"/>
  <c r="H45" i="18"/>
  <c r="G43" i="25"/>
  <c r="H43" i="25" s="1"/>
  <c r="G44" i="25"/>
  <c r="H44" i="25" s="1"/>
  <c r="G45" i="25"/>
  <c r="G46" i="25" s="1"/>
  <c r="G47" i="25" s="1"/>
  <c r="H47" i="25" s="1"/>
  <c r="H45" i="25"/>
  <c r="H46" i="25"/>
  <c r="G48" i="25"/>
  <c r="G49" i="25" s="1"/>
  <c r="G50" i="25" s="1"/>
  <c r="G51" i="25" s="1"/>
  <c r="H51" i="25" s="1"/>
  <c r="H48" i="25"/>
  <c r="H49" i="25"/>
  <c r="H50" i="25"/>
  <c r="G52" i="25"/>
  <c r="H52" i="25" s="1"/>
  <c r="G53" i="25"/>
  <c r="G54" i="25" s="1"/>
  <c r="H54" i="25" s="1"/>
  <c r="H53" i="25"/>
  <c r="G55" i="25"/>
  <c r="H55" i="25" s="1"/>
  <c r="G56" i="25"/>
  <c r="H56" i="25" s="1"/>
  <c r="G57" i="25"/>
  <c r="G58" i="25" s="1"/>
  <c r="H57" i="25"/>
  <c r="H58" i="25"/>
  <c r="G59" i="25"/>
  <c r="G60" i="25" s="1"/>
  <c r="H60" i="25" s="1"/>
  <c r="H59" i="25"/>
  <c r="G61" i="25"/>
  <c r="H61" i="25" s="1"/>
  <c r="G62" i="25"/>
  <c r="G63" i="25" s="1"/>
  <c r="H63" i="25" s="1"/>
  <c r="H62" i="25"/>
  <c r="G64" i="25"/>
  <c r="H64" i="25" s="1"/>
  <c r="G65" i="25"/>
  <c r="G66" i="25" s="1"/>
  <c r="H66" i="25" s="1"/>
  <c r="H65" i="25"/>
  <c r="G67" i="25"/>
  <c r="G68" i="25" s="1"/>
  <c r="H68" i="25" s="1"/>
  <c r="H67" i="25"/>
  <c r="G46" i="18"/>
  <c r="G47" i="18" s="1"/>
  <c r="G47" i="22"/>
  <c r="H47" i="22" s="1"/>
  <c r="H46" i="18"/>
  <c r="G48" i="22"/>
  <c r="H48" i="22" s="1"/>
  <c r="G49" i="22"/>
  <c r="G50" i="22" s="1"/>
  <c r="H49" i="22"/>
  <c r="H50" i="22"/>
  <c r="G51" i="22"/>
  <c r="H51" i="22" s="1"/>
  <c r="G52" i="22"/>
  <c r="G53" i="22" s="1"/>
  <c r="H52" i="22"/>
  <c r="H40" i="17"/>
  <c r="G41" i="17"/>
  <c r="H40" i="15"/>
  <c r="G41" i="15"/>
  <c r="H40" i="24"/>
  <c r="G41" i="14"/>
  <c r="G44" i="21"/>
  <c r="H43" i="21"/>
  <c r="G7" i="21" s="1"/>
  <c r="G44" i="23"/>
  <c r="H43" i="23"/>
  <c r="H47" i="18"/>
  <c r="G48" i="18"/>
  <c r="H53" i="22"/>
  <c r="G54" i="22"/>
  <c r="G42" i="17"/>
  <c r="H41" i="17"/>
  <c r="G4" i="15"/>
  <c r="G42" i="15"/>
  <c r="H41" i="15"/>
  <c r="G4" i="24"/>
  <c r="H41" i="14"/>
  <c r="G42" i="14"/>
  <c r="H44" i="21"/>
  <c r="G8" i="21" s="1"/>
  <c r="G45" i="21"/>
  <c r="G45" i="23"/>
  <c r="H44" i="23"/>
  <c r="G7" i="23"/>
  <c r="G49" i="18"/>
  <c r="H48" i="18"/>
  <c r="H54" i="22"/>
  <c r="G55" i="22"/>
  <c r="H42" i="17"/>
  <c r="G43" i="17"/>
  <c r="G5" i="17"/>
  <c r="H42" i="15"/>
  <c r="G43" i="15"/>
  <c r="G5" i="15"/>
  <c r="G5" i="14"/>
  <c r="H42" i="14"/>
  <c r="G43" i="14"/>
  <c r="G46" i="21"/>
  <c r="H45" i="21"/>
  <c r="G9" i="21" s="1"/>
  <c r="H45" i="23"/>
  <c r="G46" i="23"/>
  <c r="G8" i="23"/>
  <c r="H49" i="18"/>
  <c r="G50" i="18"/>
  <c r="G56" i="22"/>
  <c r="H55" i="22"/>
  <c r="G6" i="17"/>
  <c r="H43" i="17"/>
  <c r="G44" i="17"/>
  <c r="G44" i="15"/>
  <c r="H43" i="15"/>
  <c r="G6" i="14"/>
  <c r="G44" i="14"/>
  <c r="H43" i="14"/>
  <c r="G47" i="21"/>
  <c r="H46" i="21"/>
  <c r="G10" i="21" s="1"/>
  <c r="G9" i="23"/>
  <c r="G47" i="23"/>
  <c r="H46" i="23"/>
  <c r="G51" i="18"/>
  <c r="H50" i="18"/>
  <c r="G57" i="22"/>
  <c r="H56" i="22"/>
  <c r="G7" i="17"/>
  <c r="H44" i="17"/>
  <c r="G45" i="17"/>
  <c r="H44" i="15"/>
  <c r="G45" i="15"/>
  <c r="H44" i="14"/>
  <c r="G45" i="14"/>
  <c r="G7" i="14"/>
  <c r="H47" i="21"/>
  <c r="G11" i="21" s="1"/>
  <c r="G48" i="21"/>
  <c r="H47" i="23"/>
  <c r="G48" i="23"/>
  <c r="G10" i="23"/>
  <c r="H51" i="18"/>
  <c r="G52" i="18"/>
  <c r="G58" i="22"/>
  <c r="H57" i="22"/>
  <c r="H45" i="17"/>
  <c r="G46" i="15"/>
  <c r="H45" i="15"/>
  <c r="G8" i="14"/>
  <c r="G46" i="14"/>
  <c r="H45" i="14"/>
  <c r="H48" i="21"/>
  <c r="G49" i="21"/>
  <c r="G11" i="23"/>
  <c r="G49" i="23"/>
  <c r="H48" i="23"/>
  <c r="H52" i="18"/>
  <c r="G53" i="18"/>
  <c r="H58" i="22"/>
  <c r="G59" i="22"/>
  <c r="G9" i="17"/>
  <c r="G47" i="15"/>
  <c r="H46" i="15"/>
  <c r="G47" i="14"/>
  <c r="H46" i="14"/>
  <c r="G9" i="14"/>
  <c r="G12" i="21"/>
  <c r="H49" i="21"/>
  <c r="G13" i="21" s="1"/>
  <c r="G50" i="21"/>
  <c r="G50" i="23"/>
  <c r="H49" i="23"/>
  <c r="G12" i="23"/>
  <c r="H53" i="18"/>
  <c r="G54" i="18"/>
  <c r="H59" i="22"/>
  <c r="G60" i="22"/>
  <c r="H47" i="15"/>
  <c r="G48" i="15"/>
  <c r="H47" i="14"/>
  <c r="G48" i="14"/>
  <c r="G10" i="14"/>
  <c r="G51" i="21"/>
  <c r="H50" i="21"/>
  <c r="G51" i="23"/>
  <c r="H50" i="23"/>
  <c r="G13" i="23"/>
  <c r="G55" i="18"/>
  <c r="H54" i="18"/>
  <c r="H60" i="22"/>
  <c r="G61" i="22"/>
  <c r="H48" i="15"/>
  <c r="G49" i="15"/>
  <c r="G11" i="14"/>
  <c r="H48" i="14"/>
  <c r="G49" i="14"/>
  <c r="H51" i="21"/>
  <c r="G15" i="21" s="1"/>
  <c r="G52" i="21"/>
  <c r="G14" i="21"/>
  <c r="G52" i="23"/>
  <c r="H51" i="23"/>
  <c r="G14" i="23"/>
  <c r="H55" i="18"/>
  <c r="G56" i="18"/>
  <c r="H61" i="22"/>
  <c r="G62" i="22"/>
  <c r="H49" i="15"/>
  <c r="G50" i="15"/>
  <c r="G12" i="14"/>
  <c r="G50" i="14"/>
  <c r="H49" i="14"/>
  <c r="H52" i="21"/>
  <c r="G53" i="21"/>
  <c r="H52" i="23"/>
  <c r="G53" i="23"/>
  <c r="G15" i="23"/>
  <c r="H56" i="18"/>
  <c r="G57" i="18"/>
  <c r="H62" i="22"/>
  <c r="G63" i="22"/>
  <c r="H50" i="15"/>
  <c r="G51" i="15"/>
  <c r="H50" i="14"/>
  <c r="G51" i="14"/>
  <c r="G13" i="14"/>
  <c r="G16" i="21"/>
  <c r="H53" i="21"/>
  <c r="G54" i="21"/>
  <c r="G16" i="23"/>
  <c r="H53" i="23"/>
  <c r="G54" i="23"/>
  <c r="H57" i="18"/>
  <c r="G58" i="18"/>
  <c r="G64" i="22"/>
  <c r="H63" i="22"/>
  <c r="G52" i="15"/>
  <c r="H51" i="15"/>
  <c r="G14" i="14"/>
  <c r="H51" i="14"/>
  <c r="G52" i="14"/>
  <c r="G17" i="21"/>
  <c r="G55" i="21"/>
  <c r="H54" i="21"/>
  <c r="G17" i="23"/>
  <c r="G55" i="23"/>
  <c r="H54" i="23"/>
  <c r="H58" i="18"/>
  <c r="G59" i="18"/>
  <c r="H64" i="22"/>
  <c r="G65" i="22"/>
  <c r="G53" i="15"/>
  <c r="H52" i="15"/>
  <c r="G15" i="14"/>
  <c r="G53" i="14"/>
  <c r="H52" i="14"/>
  <c r="H55" i="21"/>
  <c r="G19" i="21" s="1"/>
  <c r="G56" i="21"/>
  <c r="G18" i="21"/>
  <c r="H55" i="23"/>
  <c r="G56" i="23"/>
  <c r="G18" i="23"/>
  <c r="G60" i="18"/>
  <c r="H59" i="18"/>
  <c r="H65" i="22"/>
  <c r="G66" i="22"/>
  <c r="G54" i="15"/>
  <c r="H53" i="15"/>
  <c r="H53" i="14"/>
  <c r="G54" i="14"/>
  <c r="G16" i="14"/>
  <c r="G57" i="21"/>
  <c r="H56" i="21"/>
  <c r="G19" i="23"/>
  <c r="G57" i="23"/>
  <c r="H56" i="23"/>
  <c r="G61" i="18"/>
  <c r="H60" i="18"/>
  <c r="H66" i="22"/>
  <c r="G67" i="22"/>
  <c r="H54" i="15"/>
  <c r="G55" i="15"/>
  <c r="G17" i="14"/>
  <c r="H54" i="14"/>
  <c r="G55" i="14"/>
  <c r="H57" i="21"/>
  <c r="G58" i="21"/>
  <c r="G20" i="21"/>
  <c r="H57" i="23"/>
  <c r="G58" i="23"/>
  <c r="G20" i="23"/>
  <c r="H61" i="18"/>
  <c r="G62" i="18"/>
  <c r="G68" i="22"/>
  <c r="H68" i="22" s="1"/>
  <c r="H67" i="22"/>
  <c r="G56" i="15"/>
  <c r="H55" i="15"/>
  <c r="G18" i="14"/>
  <c r="G56" i="14"/>
  <c r="H55" i="14"/>
  <c r="G21" i="21"/>
  <c r="H58" i="21"/>
  <c r="G59" i="21"/>
  <c r="G21" i="23"/>
  <c r="H58" i="23"/>
  <c r="G59" i="23"/>
  <c r="G63" i="18"/>
  <c r="H62" i="18"/>
  <c r="H56" i="15"/>
  <c r="G57" i="15"/>
  <c r="H56" i="14"/>
  <c r="G57" i="14"/>
  <c r="G19" i="14"/>
  <c r="G22" i="21"/>
  <c r="G60" i="21"/>
  <c r="H59" i="21"/>
  <c r="G22" i="23"/>
  <c r="G60" i="23"/>
  <c r="H59" i="23"/>
  <c r="G64" i="18"/>
  <c r="H63" i="18"/>
  <c r="G58" i="15"/>
  <c r="H57" i="15"/>
  <c r="G20" i="14"/>
  <c r="G58" i="14"/>
  <c r="H57" i="14"/>
  <c r="H60" i="21"/>
  <c r="G61" i="21"/>
  <c r="G23" i="21"/>
  <c r="G61" i="23"/>
  <c r="H60" i="23"/>
  <c r="G23" i="23"/>
  <c r="G65" i="18"/>
  <c r="H64" i="18"/>
  <c r="G59" i="15"/>
  <c r="H58" i="15"/>
  <c r="H58" i="14"/>
  <c r="G59" i="14"/>
  <c r="G21" i="14"/>
  <c r="G24" i="21"/>
  <c r="H61" i="21"/>
  <c r="G62" i="21"/>
  <c r="G62" i="23"/>
  <c r="H61" i="23"/>
  <c r="G24" i="23"/>
  <c r="H65" i="18"/>
  <c r="G66" i="18"/>
  <c r="H59" i="15"/>
  <c r="G60" i="15"/>
  <c r="G22" i="14"/>
  <c r="H59" i="14"/>
  <c r="G60" i="14"/>
  <c r="G25" i="21"/>
  <c r="G63" i="21"/>
  <c r="H62" i="21"/>
  <c r="G63" i="23"/>
  <c r="H62" i="23"/>
  <c r="G25" i="23"/>
  <c r="G67" i="18"/>
  <c r="H66" i="18"/>
  <c r="H60" i="15"/>
  <c r="G61" i="15"/>
  <c r="G23" i="14"/>
  <c r="G61" i="14"/>
  <c r="H60" i="14"/>
  <c r="H63" i="21"/>
  <c r="G64" i="21"/>
  <c r="G26" i="21"/>
  <c r="G64" i="23"/>
  <c r="H63" i="23"/>
  <c r="G26" i="23"/>
  <c r="H67" i="18"/>
  <c r="G68" i="18"/>
  <c r="H61" i="15"/>
  <c r="G62" i="15"/>
  <c r="G62" i="14"/>
  <c r="H61" i="14"/>
  <c r="G24" i="14"/>
  <c r="G27" i="21"/>
  <c r="G65" i="21"/>
  <c r="H64" i="21"/>
  <c r="G65" i="23"/>
  <c r="H64" i="23"/>
  <c r="G27" i="23"/>
  <c r="G63" i="15"/>
  <c r="H62" i="15"/>
  <c r="G63" i="14"/>
  <c r="H62" i="14"/>
  <c r="G25" i="14"/>
  <c r="H65" i="21"/>
  <c r="G66" i="21"/>
  <c r="G28" i="21"/>
  <c r="G66" i="23"/>
  <c r="H65" i="23"/>
  <c r="G28" i="23"/>
  <c r="G64" i="15"/>
  <c r="H63" i="15"/>
  <c r="G64" i="14"/>
  <c r="H63" i="14"/>
  <c r="G26" i="14"/>
  <c r="G29" i="21"/>
  <c r="G67" i="21"/>
  <c r="H66" i="21"/>
  <c r="G67" i="23"/>
  <c r="H66" i="23"/>
  <c r="G29" i="23"/>
  <c r="H64" i="15"/>
  <c r="G65" i="15"/>
  <c r="G65" i="14"/>
  <c r="H64" i="14"/>
  <c r="G27" i="14"/>
  <c r="G68" i="21"/>
  <c r="H68" i="21" s="1"/>
  <c r="H67" i="21"/>
  <c r="G30" i="21"/>
  <c r="G68" i="23"/>
  <c r="H68" i="23" s="1"/>
  <c r="H67" i="23"/>
  <c r="G30" i="23"/>
  <c r="H65" i="15"/>
  <c r="G66" i="15"/>
  <c r="H65" i="14"/>
  <c r="G66" i="14"/>
  <c r="G28" i="14"/>
  <c r="G32" i="21"/>
  <c r="G31" i="21"/>
  <c r="G32" i="23"/>
  <c r="G31" i="23"/>
  <c r="G67" i="15"/>
  <c r="H66" i="15"/>
  <c r="G29" i="14"/>
  <c r="G67" i="14"/>
  <c r="H66" i="14"/>
  <c r="G68" i="15"/>
  <c r="H67" i="15"/>
  <c r="G68" i="14"/>
  <c r="H68" i="14" s="1"/>
  <c r="H67" i="14"/>
  <c r="G30" i="14"/>
  <c r="G31" i="14"/>
  <c r="F11" i="21" l="1"/>
  <c r="D17" i="21"/>
  <c r="D19" i="21" s="1"/>
  <c r="G32" i="14"/>
  <c r="H68" i="15"/>
  <c r="G29" i="15"/>
  <c r="G27" i="15"/>
  <c r="G25" i="15"/>
  <c r="G31" i="18"/>
  <c r="G30" i="18"/>
  <c r="G29" i="18"/>
  <c r="G28" i="18"/>
  <c r="G27" i="18"/>
  <c r="G26" i="18"/>
  <c r="G31" i="22"/>
  <c r="G25" i="18"/>
  <c r="G30" i="22"/>
  <c r="G17" i="15"/>
  <c r="G23" i="18"/>
  <c r="G28" i="22"/>
  <c r="G15" i="15"/>
  <c r="G21" i="18"/>
  <c r="G26" i="22"/>
  <c r="G13" i="15"/>
  <c r="G19" i="18"/>
  <c r="G24" i="22"/>
  <c r="G11" i="15"/>
  <c r="G17" i="18"/>
  <c r="G22" i="22"/>
  <c r="G9" i="15"/>
  <c r="G15" i="18"/>
  <c r="G46" i="17"/>
  <c r="G20" i="22"/>
  <c r="G7" i="15"/>
  <c r="G13" i="18"/>
  <c r="G18" i="22"/>
  <c r="G17" i="22"/>
  <c r="G4" i="17"/>
  <c r="G15" i="22"/>
  <c r="G13" i="22"/>
  <c r="G10" i="18"/>
  <c r="G31" i="25"/>
  <c r="G29" i="25"/>
  <c r="G28" i="25"/>
  <c r="G27" i="25"/>
  <c r="G23" i="25"/>
  <c r="G22" i="25"/>
  <c r="G20" i="25"/>
  <c r="G17" i="25"/>
  <c r="G16" i="25"/>
  <c r="G13" i="25"/>
  <c r="G15" i="25"/>
  <c r="G9" i="25"/>
  <c r="G8" i="25"/>
  <c r="G9" i="18"/>
  <c r="G4" i="18"/>
  <c r="G8" i="22"/>
  <c r="G10" i="22"/>
  <c r="G6" i="18"/>
  <c r="G9" i="22"/>
  <c r="G10" i="16"/>
  <c r="H40" i="14"/>
  <c r="G3" i="22"/>
  <c r="G40" i="20"/>
  <c r="G31" i="15"/>
  <c r="G30" i="15"/>
  <c r="G28" i="15"/>
  <c r="G26" i="15"/>
  <c r="H68" i="18"/>
  <c r="G24" i="15"/>
  <c r="G23" i="15"/>
  <c r="G22" i="15"/>
  <c r="G21" i="15"/>
  <c r="G20" i="15"/>
  <c r="G19" i="15"/>
  <c r="G32" i="22"/>
  <c r="G18" i="15"/>
  <c r="G24" i="18"/>
  <c r="G29" i="22"/>
  <c r="G16" i="15"/>
  <c r="G22" i="18"/>
  <c r="G27" i="22"/>
  <c r="G14" i="15"/>
  <c r="G20" i="18"/>
  <c r="G25" i="22"/>
  <c r="G12" i="15"/>
  <c r="G18" i="18"/>
  <c r="G23" i="22"/>
  <c r="G10" i="15"/>
  <c r="G16" i="18"/>
  <c r="G21" i="22"/>
  <c r="G8" i="15"/>
  <c r="G8" i="17"/>
  <c r="G14" i="18"/>
  <c r="G19" i="22"/>
  <c r="G6" i="15"/>
  <c r="G12" i="18"/>
  <c r="G11" i="18"/>
  <c r="G16" i="22"/>
  <c r="G14" i="22"/>
  <c r="G12" i="22"/>
  <c r="G11" i="22"/>
  <c r="G32" i="25"/>
  <c r="G30" i="25"/>
  <c r="G26" i="25"/>
  <c r="G25" i="25"/>
  <c r="G24" i="25"/>
  <c r="G21" i="25"/>
  <c r="G19" i="25"/>
  <c r="G18" i="25"/>
  <c r="G14" i="25"/>
  <c r="G12" i="25"/>
  <c r="G10" i="25"/>
  <c r="G11" i="25"/>
  <c r="G7" i="25"/>
  <c r="G6" i="22"/>
  <c r="G7" i="18"/>
  <c r="G6" i="25"/>
  <c r="G7" i="22"/>
  <c r="G8" i="18"/>
  <c r="G5" i="18"/>
  <c r="G47" i="16"/>
  <c r="G3" i="19"/>
  <c r="G3" i="23"/>
  <c r="G3" i="16"/>
  <c r="G40" i="19"/>
  <c r="G5" i="23"/>
  <c r="G2" i="23"/>
  <c r="G2" i="21"/>
  <c r="G4" i="21"/>
  <c r="H40" i="16"/>
  <c r="G41" i="24"/>
  <c r="G3" i="18"/>
  <c r="E12" i="21"/>
  <c r="G5" i="21"/>
  <c r="H46" i="17"/>
  <c r="G4" i="14"/>
  <c r="G41" i="20"/>
  <c r="H40" i="20"/>
  <c r="G48" i="16"/>
  <c r="G41" i="19"/>
  <c r="H41" i="24"/>
  <c r="G10" i="17"/>
  <c r="H41" i="20"/>
  <c r="G42" i="20"/>
  <c r="G4" i="20"/>
  <c r="G49" i="16"/>
  <c r="G42" i="19"/>
  <c r="G5" i="24"/>
  <c r="G43" i="20"/>
  <c r="H42" i="20"/>
  <c r="G50" i="16"/>
  <c r="H42" i="19"/>
  <c r="G43" i="19"/>
  <c r="H43" i="20"/>
  <c r="G44" i="20"/>
  <c r="H50" i="16"/>
  <c r="G6" i="19"/>
  <c r="G44" i="19"/>
  <c r="H43" i="19"/>
  <c r="H44" i="20"/>
  <c r="G45" i="20"/>
  <c r="H44" i="19"/>
  <c r="G7" i="19"/>
  <c r="G46" i="20"/>
  <c r="H45" i="20"/>
  <c r="G8" i="19"/>
  <c r="H46" i="20"/>
  <c r="G47" i="20"/>
  <c r="H47" i="20"/>
  <c r="G48" i="20"/>
  <c r="H48" i="20"/>
  <c r="G49" i="20"/>
  <c r="H49" i="20"/>
  <c r="G50" i="20"/>
  <c r="G51" i="20"/>
  <c r="H50" i="20"/>
  <c r="H51" i="20"/>
  <c r="G52" i="20"/>
  <c r="H52" i="20"/>
  <c r="G53" i="20"/>
  <c r="H53" i="20"/>
  <c r="G54" i="20"/>
  <c r="H54" i="20"/>
  <c r="G55" i="20"/>
  <c r="G56" i="20"/>
  <c r="H55" i="20"/>
  <c r="G57" i="20"/>
  <c r="H56" i="20"/>
  <c r="H57" i="20"/>
  <c r="G58" i="20"/>
  <c r="G59" i="20"/>
  <c r="H58" i="20"/>
  <c r="G60" i="20"/>
  <c r="H59" i="20"/>
  <c r="G61" i="20"/>
  <c r="H60" i="20"/>
  <c r="G62" i="20"/>
  <c r="H61" i="20"/>
  <c r="G63" i="20"/>
  <c r="H62" i="20"/>
  <c r="H63" i="20"/>
  <c r="G64" i="20"/>
  <c r="G65" i="20"/>
  <c r="H64" i="20"/>
  <c r="G66" i="20"/>
  <c r="H65" i="20"/>
  <c r="H66" i="20"/>
  <c r="G67" i="20"/>
  <c r="H67" i="20"/>
  <c r="G68" i="20"/>
  <c r="D13" i="21" l="1"/>
  <c r="D15" i="21" s="1"/>
  <c r="J2" i="21" s="1"/>
  <c r="H68" i="20"/>
  <c r="G30" i="20"/>
  <c r="G28" i="20"/>
  <c r="G26" i="20"/>
  <c r="G24" i="20"/>
  <c r="G22" i="20"/>
  <c r="G20" i="20"/>
  <c r="G16" i="20"/>
  <c r="G12" i="20"/>
  <c r="G8" i="20"/>
  <c r="G51" i="16"/>
  <c r="G4" i="16"/>
  <c r="H47" i="16"/>
  <c r="G47" i="17"/>
  <c r="G31" i="20"/>
  <c r="G29" i="20"/>
  <c r="G27" i="20"/>
  <c r="G25" i="20"/>
  <c r="G23" i="20"/>
  <c r="G21" i="20"/>
  <c r="G19" i="20"/>
  <c r="G17" i="20"/>
  <c r="G15" i="20"/>
  <c r="G13" i="20"/>
  <c r="G11" i="20"/>
  <c r="G9" i="20"/>
  <c r="G45" i="19"/>
  <c r="G7" i="20"/>
  <c r="G6" i="20"/>
  <c r="G5" i="20"/>
  <c r="H48" i="16"/>
  <c r="G42" i="24"/>
  <c r="H40" i="19"/>
  <c r="G32" i="18"/>
  <c r="G32" i="15"/>
  <c r="G18" i="20"/>
  <c r="G14" i="20"/>
  <c r="G10" i="20"/>
  <c r="G14" i="16"/>
  <c r="H49" i="16"/>
  <c r="H41" i="19"/>
  <c r="K2" i="21"/>
  <c r="J3" i="21" s="1"/>
  <c r="K3" i="21" s="1"/>
  <c r="J4" i="21" s="1"/>
  <c r="K4" i="21" s="1"/>
  <c r="J5" i="21" s="1"/>
  <c r="K5" i="21" s="1"/>
  <c r="J6" i="21" s="1"/>
  <c r="K6" i="21" s="1"/>
  <c r="H51" i="16"/>
  <c r="H47" i="17"/>
  <c r="G48" i="17"/>
  <c r="G46" i="19"/>
  <c r="H42" i="24"/>
  <c r="G4" i="19"/>
  <c r="G15" i="16"/>
  <c r="G49" i="17"/>
  <c r="H48" i="17"/>
  <c r="G47" i="19"/>
  <c r="G6" i="24"/>
  <c r="H49" i="17"/>
  <c r="G50" i="17"/>
  <c r="H47" i="19"/>
  <c r="G51" i="17"/>
  <c r="H50" i="17"/>
  <c r="G11" i="19"/>
  <c r="G52" i="17"/>
  <c r="H51" i="17"/>
  <c r="H52" i="17"/>
  <c r="G53" i="17"/>
  <c r="H53" i="17"/>
  <c r="G54" i="17"/>
  <c r="H54" i="17"/>
  <c r="G55" i="17"/>
  <c r="H55" i="17"/>
  <c r="G56" i="17"/>
  <c r="H56" i="17"/>
  <c r="G57" i="17"/>
  <c r="H57" i="17"/>
  <c r="G58" i="17"/>
  <c r="H58" i="17"/>
  <c r="G59" i="17"/>
  <c r="H59" i="17"/>
  <c r="G60" i="17"/>
  <c r="H60" i="17"/>
  <c r="G61" i="17"/>
  <c r="G62" i="17"/>
  <c r="H61" i="17"/>
  <c r="H62" i="17"/>
  <c r="G63" i="17"/>
  <c r="H63" i="17"/>
  <c r="G64" i="17"/>
  <c r="H64" i="17"/>
  <c r="G65" i="17"/>
  <c r="G66" i="17"/>
  <c r="H65" i="17"/>
  <c r="G67" i="17"/>
  <c r="H66" i="17"/>
  <c r="H67" i="17"/>
  <c r="G68" i="17"/>
  <c r="H68" i="17"/>
  <c r="G30" i="17"/>
  <c r="G28" i="17"/>
  <c r="G26" i="17"/>
  <c r="G24" i="17"/>
  <c r="G22" i="17"/>
  <c r="G20" i="17"/>
  <c r="G16" i="17"/>
  <c r="G48" i="19"/>
  <c r="G12" i="16"/>
  <c r="G31" i="17"/>
  <c r="G29" i="17"/>
  <c r="G27" i="17"/>
  <c r="G25" i="17"/>
  <c r="G23" i="17"/>
  <c r="G21" i="17"/>
  <c r="G19" i="17"/>
  <c r="G17" i="17"/>
  <c r="G15" i="17"/>
  <c r="G13" i="17"/>
  <c r="G12" i="17"/>
  <c r="G11" i="17"/>
  <c r="G5" i="19"/>
  <c r="G43" i="24"/>
  <c r="H45" i="19"/>
  <c r="G52" i="16"/>
  <c r="G18" i="17"/>
  <c r="G14" i="17"/>
  <c r="H46" i="19"/>
  <c r="J7" i="21"/>
  <c r="K7" i="21" s="1"/>
  <c r="G13" i="16"/>
  <c r="G11" i="16"/>
  <c r="G32" i="20"/>
  <c r="G49" i="19"/>
  <c r="H43" i="24"/>
  <c r="G44" i="24"/>
  <c r="G9" i="19"/>
  <c r="H52" i="16"/>
  <c r="G10" i="19"/>
  <c r="G50" i="19"/>
  <c r="H44" i="24"/>
  <c r="G16" i="16"/>
  <c r="H50" i="19"/>
  <c r="G8" i="24"/>
  <c r="G14" i="19"/>
  <c r="H49" i="19"/>
  <c r="G51" i="19"/>
  <c r="G7" i="24"/>
  <c r="J8" i="21"/>
  <c r="K8" i="21" s="1"/>
  <c r="H48" i="19"/>
  <c r="G45" i="24"/>
  <c r="G53" i="16"/>
  <c r="G32" i="17"/>
  <c r="G13" i="19"/>
  <c r="H51" i="19"/>
  <c r="G12" i="19"/>
  <c r="G46" i="24"/>
  <c r="H45" i="24"/>
  <c r="H53" i="16"/>
  <c r="H46" i="24"/>
  <c r="G10" i="24"/>
  <c r="G17" i="16"/>
  <c r="G47" i="24"/>
  <c r="G9" i="24"/>
  <c r="G15" i="19"/>
  <c r="J9" i="21"/>
  <c r="K9" i="21" s="1"/>
  <c r="G54" i="16"/>
  <c r="G52" i="19"/>
  <c r="G48" i="24"/>
  <c r="G55" i="16"/>
  <c r="H52" i="19"/>
  <c r="G49" i="24"/>
  <c r="G56" i="16"/>
  <c r="G16" i="19"/>
  <c r="G50" i="24"/>
  <c r="G57" i="16"/>
  <c r="H50" i="24"/>
  <c r="G51" i="24"/>
  <c r="H57" i="16"/>
  <c r="H51" i="24"/>
  <c r="G52" i="24"/>
  <c r="G15" i="24"/>
  <c r="H52" i="24"/>
  <c r="G16" i="24"/>
  <c r="G53" i="24"/>
  <c r="G14" i="24"/>
  <c r="H56" i="16"/>
  <c r="G53" i="19"/>
  <c r="G21" i="16"/>
  <c r="G58" i="16"/>
  <c r="H49" i="24"/>
  <c r="H48" i="24"/>
  <c r="H54" i="16"/>
  <c r="H47" i="24"/>
  <c r="H55" i="16"/>
  <c r="J10" i="21"/>
  <c r="K10" i="21" s="1"/>
  <c r="H53" i="24"/>
  <c r="G54" i="24"/>
  <c r="G20" i="16"/>
  <c r="H53" i="19"/>
  <c r="H58" i="16"/>
  <c r="G18" i="16"/>
  <c r="G11" i="24"/>
  <c r="G17" i="24"/>
  <c r="G55" i="24"/>
  <c r="H54" i="24"/>
  <c r="G22" i="16"/>
  <c r="H55" i="24"/>
  <c r="G56" i="24"/>
  <c r="G57" i="24"/>
  <c r="H56" i="24"/>
  <c r="G58" i="24"/>
  <c r="H57" i="24"/>
  <c r="H58" i="24"/>
  <c r="G59" i="24"/>
  <c r="H59" i="24"/>
  <c r="G60" i="24"/>
  <c r="H60" i="24"/>
  <c r="G61" i="24"/>
  <c r="G62" i="24"/>
  <c r="H61" i="24"/>
  <c r="H62" i="24"/>
  <c r="G63" i="24"/>
  <c r="G64" i="24"/>
  <c r="H63" i="24"/>
  <c r="H64" i="24"/>
  <c r="G65" i="24"/>
  <c r="H65" i="24"/>
  <c r="G66" i="24"/>
  <c r="H66" i="24"/>
  <c r="G67" i="24"/>
  <c r="H67" i="24"/>
  <c r="G68" i="24"/>
  <c r="H68" i="24"/>
  <c r="J11" i="21"/>
  <c r="K11" i="21" s="1"/>
  <c r="J12" i="21" s="1"/>
  <c r="K12" i="21" s="1"/>
  <c r="G31" i="24"/>
  <c r="G29" i="24"/>
  <c r="G27" i="24"/>
  <c r="G25" i="24"/>
  <c r="G23" i="24"/>
  <c r="G21" i="24"/>
  <c r="G19" i="24"/>
  <c r="G17" i="19"/>
  <c r="G19" i="16"/>
  <c r="G13" i="24"/>
  <c r="G54" i="19"/>
  <c r="G30" i="24"/>
  <c r="G28" i="24"/>
  <c r="G26" i="24"/>
  <c r="G24" i="24"/>
  <c r="G22" i="24"/>
  <c r="G20" i="24"/>
  <c r="G18" i="24"/>
  <c r="G12" i="24"/>
  <c r="G59" i="16"/>
  <c r="G55" i="19"/>
  <c r="G60" i="16"/>
  <c r="H55" i="19"/>
  <c r="H60" i="16"/>
  <c r="G24" i="16"/>
  <c r="G19" i="19"/>
  <c r="G61" i="16"/>
  <c r="H59" i="16"/>
  <c r="J13" i="21"/>
  <c r="K13" i="21" s="1"/>
  <c r="J14" i="21" s="1"/>
  <c r="K14" i="21" s="1"/>
  <c r="G56" i="19"/>
  <c r="H54" i="19"/>
  <c r="G32" i="24"/>
  <c r="H61" i="16"/>
  <c r="G57" i="19"/>
  <c r="G18" i="19"/>
  <c r="H57" i="19"/>
  <c r="G21" i="19"/>
  <c r="J15" i="21"/>
  <c r="K15" i="21" s="1"/>
  <c r="J16" i="21" s="1"/>
  <c r="K16" i="21" s="1"/>
  <c r="J17" i="21" s="1"/>
  <c r="K17" i="21" s="1"/>
  <c r="J18" i="21" s="1"/>
  <c r="K18" i="21" s="1"/>
  <c r="G58" i="19"/>
  <c r="H56" i="19"/>
  <c r="G23" i="16"/>
  <c r="G25" i="16"/>
  <c r="G62" i="16"/>
  <c r="G59" i="19"/>
  <c r="G20" i="19"/>
  <c r="G63" i="16"/>
  <c r="G60" i="19"/>
  <c r="G64" i="16"/>
  <c r="H60" i="19"/>
  <c r="H64" i="16"/>
  <c r="G24" i="19"/>
  <c r="G28" i="16"/>
  <c r="G65" i="16"/>
  <c r="H62" i="16"/>
  <c r="G61" i="19"/>
  <c r="H59" i="19"/>
  <c r="H58" i="19"/>
  <c r="H63" i="16"/>
  <c r="J19" i="21"/>
  <c r="K19" i="21" s="1"/>
  <c r="J20" i="21" s="1"/>
  <c r="K20" i="21" s="1"/>
  <c r="J21" i="21" s="1"/>
  <c r="K21" i="21" s="1"/>
  <c r="J22" i="21" s="1"/>
  <c r="K22" i="21" s="1"/>
  <c r="J23" i="21" s="1"/>
  <c r="K23" i="21" s="1"/>
  <c r="J24" i="21" s="1"/>
  <c r="K24" i="21" s="1"/>
  <c r="J25" i="21" s="1"/>
  <c r="K25" i="21" s="1"/>
  <c r="J26" i="21" s="1"/>
  <c r="K26" i="21" s="1"/>
  <c r="J27" i="21" s="1"/>
  <c r="K27" i="21" s="1"/>
  <c r="J28" i="21" s="1"/>
  <c r="K28" i="21" s="1"/>
  <c r="J29" i="21" s="1"/>
  <c r="K29" i="21" s="1"/>
  <c r="J30" i="21" s="1"/>
  <c r="K30" i="21" s="1"/>
  <c r="J31" i="21" s="1"/>
  <c r="K31" i="21" s="1"/>
  <c r="J32" i="21" s="1"/>
  <c r="H65" i="16"/>
  <c r="G26" i="16"/>
  <c r="G62" i="19"/>
  <c r="G22" i="19"/>
  <c r="K32" i="21"/>
  <c r="H62" i="19"/>
  <c r="G26" i="19"/>
  <c r="K33" i="21" l="1"/>
  <c r="B3" i="20" s="1"/>
  <c r="J33" i="21"/>
  <c r="B12" i="20"/>
  <c r="G63" i="19"/>
  <c r="G23" i="19"/>
  <c r="G66" i="16"/>
  <c r="G29" i="16"/>
  <c r="G27" i="16"/>
  <c r="H61" i="19"/>
  <c r="G64" i="19"/>
  <c r="H66" i="16"/>
  <c r="H64" i="19"/>
  <c r="G28" i="19" s="1"/>
  <c r="G30" i="16"/>
  <c r="D17" i="20" l="1"/>
  <c r="D19" i="20" s="1"/>
  <c r="F11" i="20"/>
  <c r="G65" i="19"/>
  <c r="G25" i="19"/>
  <c r="H63" i="19"/>
  <c r="G67" i="16"/>
  <c r="E12" i="20"/>
  <c r="H65" i="19"/>
  <c r="G29" i="19" s="1"/>
  <c r="G68" i="16"/>
  <c r="H68" i="16" s="1"/>
  <c r="D13" i="20" l="1"/>
  <c r="D15" i="20" s="1"/>
  <c r="J2" i="20" s="1"/>
  <c r="G32" i="16"/>
  <c r="H67" i="16"/>
  <c r="G66" i="19"/>
  <c r="K2" i="20"/>
  <c r="J3" i="20" s="1"/>
  <c r="K3" i="20" s="1"/>
  <c r="J4" i="20" s="1"/>
  <c r="K4" i="20" s="1"/>
  <c r="J5" i="20" s="1"/>
  <c r="K5" i="20" s="1"/>
  <c r="J6" i="20" s="1"/>
  <c r="K6" i="20" s="1"/>
  <c r="J7" i="20" s="1"/>
  <c r="K7" i="20" s="1"/>
  <c r="J8" i="20" s="1"/>
  <c r="K8" i="20" s="1"/>
  <c r="J9" i="20" s="1"/>
  <c r="K9" i="20" s="1"/>
  <c r="J10" i="20" s="1"/>
  <c r="K10" i="20" s="1"/>
  <c r="J11" i="20" s="1"/>
  <c r="K11" i="20" s="1"/>
  <c r="J12" i="20" s="1"/>
  <c r="K12" i="20" s="1"/>
  <c r="J13" i="20" s="1"/>
  <c r="K13" i="20" s="1"/>
  <c r="J14" i="20" s="1"/>
  <c r="K14" i="20" s="1"/>
  <c r="J15" i="20" s="1"/>
  <c r="K15" i="20" s="1"/>
  <c r="J16" i="20" s="1"/>
  <c r="K16" i="20" s="1"/>
  <c r="J17" i="20" s="1"/>
  <c r="K17" i="20" s="1"/>
  <c r="J18" i="20" s="1"/>
  <c r="K18" i="20" s="1"/>
  <c r="J19" i="20" s="1"/>
  <c r="K19" i="20" s="1"/>
  <c r="J20" i="20" s="1"/>
  <c r="K20" i="20" s="1"/>
  <c r="J21" i="20" s="1"/>
  <c r="K21" i="20" s="1"/>
  <c r="J22" i="20" s="1"/>
  <c r="K22" i="20" s="1"/>
  <c r="J23" i="20" s="1"/>
  <c r="K23" i="20" s="1"/>
  <c r="J24" i="20" s="1"/>
  <c r="K24" i="20" s="1"/>
  <c r="J25" i="20" s="1"/>
  <c r="K25" i="20" s="1"/>
  <c r="J26" i="20" s="1"/>
  <c r="K26" i="20" s="1"/>
  <c r="J27" i="20" s="1"/>
  <c r="K27" i="20" s="1"/>
  <c r="J28" i="20" s="1"/>
  <c r="K28" i="20" s="1"/>
  <c r="J29" i="20" s="1"/>
  <c r="K29" i="20" s="1"/>
  <c r="J30" i="20" s="1"/>
  <c r="K30" i="20" s="1"/>
  <c r="J31" i="20" s="1"/>
  <c r="K31" i="20" s="1"/>
  <c r="J32" i="20" s="1"/>
  <c r="G27" i="19"/>
  <c r="G67" i="19"/>
  <c r="K32" i="20"/>
  <c r="G68" i="19"/>
  <c r="H68" i="19" s="1"/>
  <c r="K33" i="20" l="1"/>
  <c r="B3" i="19" s="1"/>
  <c r="J33" i="20"/>
  <c r="G32" i="19"/>
  <c r="H67" i="19"/>
  <c r="G31" i="19" s="1"/>
  <c r="H66" i="19"/>
  <c r="B12" i="19"/>
  <c r="G31" i="16"/>
  <c r="F11" i="19" l="1"/>
  <c r="D17" i="19"/>
  <c r="D19" i="19" s="1"/>
  <c r="G30" i="19"/>
  <c r="E12" i="19"/>
  <c r="D13" i="19" l="1"/>
  <c r="D15" i="19" s="1"/>
  <c r="J2" i="19" s="1"/>
  <c r="K2" i="19"/>
  <c r="J3" i="19" s="1"/>
  <c r="K3" i="19" s="1"/>
  <c r="J4" i="19" s="1"/>
  <c r="K4" i="19" s="1"/>
  <c r="J5" i="19" s="1"/>
  <c r="K5" i="19" s="1"/>
  <c r="J6" i="19" s="1"/>
  <c r="K6" i="19" s="1"/>
  <c r="J7" i="19" s="1"/>
  <c r="K7" i="19" s="1"/>
  <c r="J8" i="19" s="1"/>
  <c r="K8" i="19" s="1"/>
  <c r="J9" i="19" s="1"/>
  <c r="K9" i="19" s="1"/>
  <c r="J10" i="19" s="1"/>
  <c r="K10" i="19" s="1"/>
  <c r="J11" i="19" s="1"/>
  <c r="K11" i="19" s="1"/>
  <c r="J12" i="19" s="1"/>
  <c r="K12" i="19" s="1"/>
  <c r="J13" i="19" s="1"/>
  <c r="K13" i="19" s="1"/>
  <c r="J14" i="19" s="1"/>
  <c r="K14" i="19" s="1"/>
  <c r="J15" i="19" s="1"/>
  <c r="K15" i="19" s="1"/>
  <c r="J16" i="19" s="1"/>
  <c r="K16" i="19" s="1"/>
  <c r="J17" i="19" s="1"/>
  <c r="K17" i="19" s="1"/>
  <c r="J18" i="19" s="1"/>
  <c r="K18" i="19" s="1"/>
  <c r="J19" i="19" s="1"/>
  <c r="K19" i="19" s="1"/>
  <c r="J20" i="19" s="1"/>
  <c r="K20" i="19" s="1"/>
  <c r="J21" i="19" s="1"/>
  <c r="K21" i="19" s="1"/>
  <c r="J22" i="19" s="1"/>
  <c r="K22" i="19" s="1"/>
  <c r="J23" i="19" s="1"/>
  <c r="K23" i="19" s="1"/>
  <c r="J24" i="19" s="1"/>
  <c r="K24" i="19" s="1"/>
  <c r="J25" i="19" s="1"/>
  <c r="K25" i="19" s="1"/>
  <c r="J26" i="19" s="1"/>
  <c r="K26" i="19" s="1"/>
  <c r="J27" i="19" s="1"/>
  <c r="K27" i="19" s="1"/>
  <c r="J28" i="19"/>
  <c r="K28" i="19" s="1"/>
  <c r="J29" i="19"/>
  <c r="K29" i="19" s="1"/>
  <c r="J30" i="19" s="1"/>
  <c r="K30" i="19" s="1"/>
  <c r="J31" i="19"/>
  <c r="K31" i="19" s="1"/>
  <c r="J32" i="19" s="1"/>
  <c r="K32" i="19"/>
  <c r="K33" i="19" l="1"/>
  <c r="B3" i="18" s="1"/>
  <c r="J33" i="19"/>
  <c r="B12" i="18"/>
  <c r="D17" i="18" l="1"/>
  <c r="D19" i="18" s="1"/>
  <c r="F11" i="18"/>
  <c r="E12" i="18"/>
  <c r="D13" i="18" l="1"/>
  <c r="D15" i="18" s="1"/>
  <c r="J2" i="18" s="1"/>
  <c r="K2" i="18"/>
  <c r="J3" i="18" s="1"/>
  <c r="K3" i="18" s="1"/>
  <c r="J4" i="18" s="1"/>
  <c r="K4" i="18" s="1"/>
  <c r="J5" i="18" s="1"/>
  <c r="K5" i="18" s="1"/>
  <c r="J6" i="18" s="1"/>
  <c r="K6" i="18" s="1"/>
  <c r="J7" i="18" s="1"/>
  <c r="K7" i="18" s="1"/>
  <c r="J8" i="18" s="1"/>
  <c r="K8" i="18" s="1"/>
  <c r="J9" i="18" s="1"/>
  <c r="K9" i="18" s="1"/>
  <c r="J10" i="18" s="1"/>
  <c r="K10" i="18" s="1"/>
  <c r="J11" i="18" s="1"/>
  <c r="K11" i="18" s="1"/>
  <c r="J12" i="18" s="1"/>
  <c r="K12" i="18" s="1"/>
  <c r="J13" i="18" s="1"/>
  <c r="K13" i="18" s="1"/>
  <c r="J14" i="18" s="1"/>
  <c r="K14" i="18" s="1"/>
  <c r="J15" i="18" s="1"/>
  <c r="K15" i="18" s="1"/>
  <c r="J16" i="18" s="1"/>
  <c r="K16" i="18" s="1"/>
  <c r="J17" i="18" s="1"/>
  <c r="K17" i="18" s="1"/>
  <c r="J18" i="18" s="1"/>
  <c r="K18" i="18" s="1"/>
  <c r="J19" i="18" s="1"/>
  <c r="K19" i="18" s="1"/>
  <c r="J20" i="18" s="1"/>
  <c r="K20" i="18" s="1"/>
  <c r="J21" i="18" s="1"/>
  <c r="K21" i="18" s="1"/>
  <c r="J22" i="18" s="1"/>
  <c r="K22" i="18" s="1"/>
  <c r="J23" i="18" s="1"/>
  <c r="K23" i="18" s="1"/>
  <c r="J24" i="18" s="1"/>
  <c r="K24" i="18" s="1"/>
  <c r="J25" i="18" s="1"/>
  <c r="K25" i="18" s="1"/>
  <c r="J26" i="18" s="1"/>
  <c r="K26" i="18" s="1"/>
  <c r="J27" i="18" s="1"/>
  <c r="K27" i="18" s="1"/>
  <c r="J28" i="18" s="1"/>
  <c r="K28" i="18" s="1"/>
  <c r="J29" i="18" s="1"/>
  <c r="K29" i="18" s="1"/>
  <c r="J30" i="18" s="1"/>
  <c r="K30" i="18" s="1"/>
  <c r="J31" i="18" s="1"/>
  <c r="K31" i="18" s="1"/>
  <c r="J32" i="18" s="1"/>
  <c r="K32" i="18"/>
  <c r="K33" i="18" l="1"/>
  <c r="B3" i="17" s="1"/>
  <c r="J33" i="18"/>
  <c r="B12" i="17"/>
  <c r="F11" i="17" l="1"/>
  <c r="D17" i="17"/>
  <c r="D19" i="17" s="1"/>
  <c r="E12" i="17"/>
  <c r="D13" i="17" l="1"/>
  <c r="D15" i="17" s="1"/>
  <c r="J2" i="17" s="1"/>
  <c r="K2" i="17"/>
  <c r="J3" i="17" s="1"/>
  <c r="K3" i="17" s="1"/>
  <c r="J4" i="17" s="1"/>
  <c r="K4" i="17" s="1"/>
  <c r="J5" i="17" s="1"/>
  <c r="K5" i="17" s="1"/>
  <c r="J6" i="17" s="1"/>
  <c r="K6" i="17" s="1"/>
  <c r="J7" i="17" s="1"/>
  <c r="K7" i="17" s="1"/>
  <c r="J8" i="17" s="1"/>
  <c r="K8" i="17" s="1"/>
  <c r="J9" i="17" s="1"/>
  <c r="K9" i="17" s="1"/>
  <c r="J10" i="17" s="1"/>
  <c r="K10" i="17" s="1"/>
  <c r="J11" i="17" s="1"/>
  <c r="K11" i="17" s="1"/>
  <c r="J12" i="17" s="1"/>
  <c r="K12" i="17" s="1"/>
  <c r="J13" i="17" s="1"/>
  <c r="K13" i="17" s="1"/>
  <c r="J14" i="17" s="1"/>
  <c r="K14" i="17" s="1"/>
  <c r="J15" i="17" s="1"/>
  <c r="K15" i="17" s="1"/>
  <c r="J16" i="17" s="1"/>
  <c r="K16" i="17" s="1"/>
  <c r="J17" i="17" s="1"/>
  <c r="K17" i="17" s="1"/>
  <c r="J18" i="17" s="1"/>
  <c r="K18" i="17" s="1"/>
  <c r="J19" i="17" s="1"/>
  <c r="K19" i="17" s="1"/>
  <c r="J20" i="17" s="1"/>
  <c r="K20" i="17" s="1"/>
  <c r="J21" i="17" s="1"/>
  <c r="K21" i="17" s="1"/>
  <c r="J22" i="17" s="1"/>
  <c r="K22" i="17" s="1"/>
  <c r="J23" i="17" s="1"/>
  <c r="K23" i="17" s="1"/>
  <c r="J24" i="17" s="1"/>
  <c r="K24" i="17" s="1"/>
  <c r="J25" i="17" s="1"/>
  <c r="K25" i="17" s="1"/>
  <c r="J26" i="17" s="1"/>
  <c r="K26" i="17" s="1"/>
  <c r="J27" i="17" s="1"/>
  <c r="K27" i="17" s="1"/>
  <c r="J28" i="17" s="1"/>
  <c r="K28" i="17" s="1"/>
  <c r="J29" i="17" s="1"/>
  <c r="K29" i="17" s="1"/>
  <c r="J30" i="17" s="1"/>
  <c r="K30" i="17" s="1"/>
  <c r="J31" i="17" s="1"/>
  <c r="K31" i="17" s="1"/>
  <c r="J32" i="17" s="1"/>
  <c r="K32" i="17"/>
  <c r="K33" i="17" l="1"/>
  <c r="B3" i="16" s="1"/>
  <c r="J33" i="17"/>
  <c r="B12" i="16"/>
  <c r="D17" i="16" l="1"/>
  <c r="D19" i="16" s="1"/>
  <c r="F11" i="16"/>
  <c r="E12" i="16"/>
  <c r="D13" i="16" l="1"/>
  <c r="D15" i="16" s="1"/>
  <c r="J2" i="16" s="1"/>
  <c r="K2" i="16"/>
  <c r="J3" i="16" s="1"/>
  <c r="K3" i="16" s="1"/>
  <c r="J4" i="16" s="1"/>
  <c r="K4" i="16" s="1"/>
  <c r="J5" i="16" s="1"/>
  <c r="K5" i="16" s="1"/>
  <c r="J6" i="16" s="1"/>
  <c r="K6" i="16" s="1"/>
  <c r="J7" i="16" s="1"/>
  <c r="K7" i="16" s="1"/>
  <c r="J8" i="16" s="1"/>
  <c r="K8" i="16" s="1"/>
  <c r="J9" i="16" s="1"/>
  <c r="K9" i="16" s="1"/>
  <c r="J10" i="16" s="1"/>
  <c r="K10" i="16" s="1"/>
  <c r="J11" i="16" s="1"/>
  <c r="K11" i="16" s="1"/>
  <c r="J12" i="16" s="1"/>
  <c r="K12" i="16" s="1"/>
  <c r="J13" i="16" s="1"/>
  <c r="K13" i="16" s="1"/>
  <c r="J14" i="16" s="1"/>
  <c r="K14" i="16" s="1"/>
  <c r="J15" i="16" s="1"/>
  <c r="K15" i="16" s="1"/>
  <c r="J16" i="16" s="1"/>
  <c r="K16" i="16" s="1"/>
  <c r="J17" i="16" s="1"/>
  <c r="K17" i="16" s="1"/>
  <c r="J18" i="16" s="1"/>
  <c r="K18" i="16" s="1"/>
  <c r="J19" i="16" s="1"/>
  <c r="K19" i="16" s="1"/>
  <c r="J20" i="16" s="1"/>
  <c r="K20" i="16" s="1"/>
  <c r="J21" i="16" s="1"/>
  <c r="K21" i="16" s="1"/>
  <c r="J22" i="16" s="1"/>
  <c r="K22" i="16" s="1"/>
  <c r="J23" i="16" s="1"/>
  <c r="K23" i="16" s="1"/>
  <c r="J24" i="16" s="1"/>
  <c r="K24" i="16" s="1"/>
  <c r="J25" i="16" s="1"/>
  <c r="K25" i="16" s="1"/>
  <c r="J26" i="16" s="1"/>
  <c r="K26" i="16" s="1"/>
  <c r="J27" i="16" s="1"/>
  <c r="K27" i="16" s="1"/>
  <c r="J28" i="16" s="1"/>
  <c r="K28" i="16" s="1"/>
  <c r="J29" i="16" s="1"/>
  <c r="K29" i="16" s="1"/>
  <c r="J30" i="16" s="1"/>
  <c r="K30" i="16" s="1"/>
  <c r="J31" i="16" s="1"/>
  <c r="K31" i="16" s="1"/>
  <c r="J32" i="16" s="1"/>
  <c r="K32" i="16"/>
  <c r="K33" i="16" l="1"/>
  <c r="B3" i="15" s="1"/>
  <c r="J33" i="16"/>
  <c r="B12" i="15"/>
  <c r="F11" i="15" l="1"/>
  <c r="D17" i="15"/>
  <c r="D19" i="15" s="1"/>
  <c r="E12" i="15"/>
  <c r="D13" i="15" l="1"/>
  <c r="D15" i="15" s="1"/>
  <c r="J2" i="15" s="1"/>
  <c r="K2" i="15"/>
  <c r="J3" i="15" s="1"/>
  <c r="K3" i="15" s="1"/>
  <c r="J4" i="15" s="1"/>
  <c r="K4" i="15" s="1"/>
  <c r="J5" i="15" s="1"/>
  <c r="K5" i="15" s="1"/>
  <c r="J6" i="15" s="1"/>
  <c r="K6" i="15" s="1"/>
  <c r="J7" i="15" s="1"/>
  <c r="K7" i="15" s="1"/>
  <c r="J8" i="15" s="1"/>
  <c r="K8" i="15" s="1"/>
  <c r="J9" i="15" s="1"/>
  <c r="K9" i="15" s="1"/>
  <c r="J10" i="15" s="1"/>
  <c r="K10" i="15" s="1"/>
  <c r="J11" i="15" s="1"/>
  <c r="K11" i="15" s="1"/>
  <c r="J12" i="15" s="1"/>
  <c r="K12" i="15" s="1"/>
  <c r="J13" i="15" s="1"/>
  <c r="K13" i="15" s="1"/>
  <c r="J14" i="15" s="1"/>
  <c r="K14" i="15" s="1"/>
  <c r="J15" i="15" s="1"/>
  <c r="K15" i="15" s="1"/>
  <c r="J16" i="15" s="1"/>
  <c r="K16" i="15" s="1"/>
  <c r="J17" i="15" s="1"/>
  <c r="K17" i="15" s="1"/>
  <c r="J18" i="15" s="1"/>
  <c r="K18" i="15" s="1"/>
  <c r="J19" i="15" s="1"/>
  <c r="K19" i="15" s="1"/>
  <c r="J20" i="15" s="1"/>
  <c r="K20" i="15" s="1"/>
  <c r="J21" i="15" s="1"/>
  <c r="K21" i="15" s="1"/>
  <c r="J22" i="15" s="1"/>
  <c r="K22" i="15" s="1"/>
  <c r="J23" i="15" s="1"/>
  <c r="K23" i="15" s="1"/>
  <c r="J24" i="15" s="1"/>
  <c r="K24" i="15" s="1"/>
  <c r="J25" i="15" s="1"/>
  <c r="K25" i="15" s="1"/>
  <c r="J26" i="15" s="1"/>
  <c r="K26" i="15" s="1"/>
  <c r="J27" i="15" s="1"/>
  <c r="K27" i="15" s="1"/>
  <c r="J28" i="15" s="1"/>
  <c r="K28" i="15" s="1"/>
  <c r="J29" i="15" s="1"/>
  <c r="K29" i="15" s="1"/>
  <c r="J30" i="15" s="1"/>
  <c r="K30" i="15" s="1"/>
  <c r="J31" i="15" s="1"/>
  <c r="K31" i="15" s="1"/>
  <c r="J32" i="15" s="1"/>
  <c r="K32" i="15"/>
  <c r="K33" i="15" l="1"/>
  <c r="B3" i="25" s="1"/>
  <c r="J33" i="15"/>
  <c r="B12" i="25"/>
  <c r="D17" i="25" l="1"/>
  <c r="D19" i="25" s="1"/>
  <c r="F11" i="25"/>
  <c r="E12" i="25"/>
  <c r="D13" i="25" l="1"/>
  <c r="D15" i="25" s="1"/>
  <c r="J2" i="25" s="1"/>
  <c r="K2" i="25"/>
  <c r="J3" i="25" s="1"/>
  <c r="K3" i="25" s="1"/>
  <c r="J4" i="25" s="1"/>
  <c r="K4" i="25" s="1"/>
  <c r="J5" i="25" s="1"/>
  <c r="K5" i="25" s="1"/>
  <c r="J6" i="25" s="1"/>
  <c r="K6" i="25" s="1"/>
  <c r="J7" i="25" s="1"/>
  <c r="K7" i="25" s="1"/>
  <c r="J8" i="25" s="1"/>
  <c r="K8" i="25" s="1"/>
  <c r="J9" i="25" s="1"/>
  <c r="K9" i="25" s="1"/>
  <c r="J10" i="25" s="1"/>
  <c r="K10" i="25" s="1"/>
  <c r="J11" i="25" s="1"/>
  <c r="K11" i="25" s="1"/>
  <c r="J12" i="25" s="1"/>
  <c r="K12" i="25" s="1"/>
  <c r="J13" i="25" s="1"/>
  <c r="K13" i="25" s="1"/>
  <c r="J14" i="25" s="1"/>
  <c r="K14" i="25" s="1"/>
  <c r="J15" i="25" s="1"/>
  <c r="K15" i="25" s="1"/>
  <c r="J16" i="25" s="1"/>
  <c r="K16" i="25" s="1"/>
  <c r="J17" i="25" s="1"/>
  <c r="K17" i="25" s="1"/>
  <c r="J18" i="25" s="1"/>
  <c r="K18" i="25" s="1"/>
  <c r="J19" i="25" s="1"/>
  <c r="K19" i="25" s="1"/>
  <c r="J20" i="25" s="1"/>
  <c r="K20" i="25" s="1"/>
  <c r="J21" i="25" s="1"/>
  <c r="K21" i="25" s="1"/>
  <c r="J22" i="25" s="1"/>
  <c r="K22" i="25" s="1"/>
  <c r="J23" i="25" s="1"/>
  <c r="K23" i="25" s="1"/>
  <c r="J24" i="25" s="1"/>
  <c r="K24" i="25" s="1"/>
  <c r="J25" i="25" s="1"/>
  <c r="K25" i="25" s="1"/>
  <c r="J26" i="25" s="1"/>
  <c r="K26" i="25" s="1"/>
  <c r="J27" i="25" s="1"/>
  <c r="K27" i="25" s="1"/>
  <c r="J28" i="25" s="1"/>
  <c r="K28" i="25" s="1"/>
  <c r="J29" i="25" s="1"/>
  <c r="K29" i="25" s="1"/>
  <c r="J30" i="25" s="1"/>
  <c r="K30" i="25" s="1"/>
  <c r="J31" i="25" s="1"/>
  <c r="K31" i="25" s="1"/>
  <c r="J32" i="25" s="1"/>
  <c r="K32" i="25"/>
  <c r="K33" i="25" l="1"/>
  <c r="B3" i="14" s="1"/>
  <c r="J33" i="25"/>
  <c r="B12" i="14"/>
  <c r="D17" i="14" l="1"/>
  <c r="D19" i="14" s="1"/>
  <c r="F11" i="14"/>
  <c r="E12" i="14"/>
  <c r="D13" i="14" l="1"/>
  <c r="D15" i="14" s="1"/>
  <c r="J2" i="14" s="1"/>
  <c r="K2" i="14"/>
  <c r="J3" i="14" s="1"/>
  <c r="K3" i="14" s="1"/>
  <c r="J4" i="14" s="1"/>
  <c r="K4" i="14" s="1"/>
  <c r="J5" i="14" s="1"/>
  <c r="K5" i="14" s="1"/>
  <c r="J6" i="14" s="1"/>
  <c r="K6" i="14" s="1"/>
  <c r="J7" i="14" s="1"/>
  <c r="K7" i="14" s="1"/>
  <c r="J8" i="14" s="1"/>
  <c r="K8" i="14" s="1"/>
  <c r="J9" i="14" s="1"/>
  <c r="K9" i="14" s="1"/>
  <c r="J10" i="14" s="1"/>
  <c r="K10" i="14" s="1"/>
  <c r="J11" i="14" s="1"/>
  <c r="K11" i="14" s="1"/>
  <c r="J12" i="14" s="1"/>
  <c r="K12" i="14" s="1"/>
  <c r="J13" i="14" s="1"/>
  <c r="K13" i="14" s="1"/>
  <c r="J14" i="14" s="1"/>
  <c r="K14" i="14" s="1"/>
  <c r="J15" i="14" s="1"/>
  <c r="K15" i="14" s="1"/>
  <c r="J16" i="14" s="1"/>
  <c r="K16" i="14" s="1"/>
  <c r="J17" i="14" s="1"/>
  <c r="K17" i="14" s="1"/>
  <c r="J18" i="14" s="1"/>
  <c r="K18" i="14" s="1"/>
  <c r="J19" i="14" s="1"/>
  <c r="K19" i="14" s="1"/>
  <c r="J20" i="14" s="1"/>
  <c r="K20" i="14" s="1"/>
  <c r="J21" i="14" s="1"/>
  <c r="K21" i="14" s="1"/>
  <c r="J22" i="14" s="1"/>
  <c r="K22" i="14" s="1"/>
  <c r="J23" i="14" s="1"/>
  <c r="K23" i="14" s="1"/>
  <c r="J24" i="14" s="1"/>
  <c r="K24" i="14" s="1"/>
  <c r="J25" i="14" s="1"/>
  <c r="K25" i="14" s="1"/>
  <c r="J26" i="14" s="1"/>
  <c r="K26" i="14" s="1"/>
  <c r="J27" i="14" s="1"/>
  <c r="K27" i="14" s="1"/>
  <c r="J28" i="14" s="1"/>
  <c r="K28" i="14" s="1"/>
  <c r="J29" i="14" s="1"/>
  <c r="K29" i="14" s="1"/>
  <c r="J30" i="14" s="1"/>
  <c r="K30" i="14" s="1"/>
  <c r="J31" i="14" s="1"/>
  <c r="K31" i="14" s="1"/>
  <c r="J32" i="14" s="1"/>
  <c r="K32" i="14"/>
  <c r="K33" i="14" l="1"/>
  <c r="B3" i="24" s="1"/>
  <c r="J33" i="14"/>
  <c r="B12" i="24"/>
  <c r="D17" i="24" l="1"/>
  <c r="D19" i="24" s="1"/>
  <c r="F11" i="24"/>
  <c r="E12" i="24"/>
  <c r="D13" i="24" l="1"/>
  <c r="D15" i="24" s="1"/>
  <c r="J2" i="24" s="1"/>
  <c r="K2" i="24"/>
  <c r="J3" i="24" s="1"/>
  <c r="K3" i="24" s="1"/>
  <c r="J4" i="24" s="1"/>
  <c r="K4" i="24" s="1"/>
  <c r="J5" i="24" s="1"/>
  <c r="K5" i="24" s="1"/>
  <c r="J6" i="24" s="1"/>
  <c r="K6" i="24" s="1"/>
  <c r="J7" i="24" s="1"/>
  <c r="K7" i="24" s="1"/>
  <c r="J8" i="24" s="1"/>
  <c r="K8" i="24" s="1"/>
  <c r="J9" i="24" s="1"/>
  <c r="K9" i="24" s="1"/>
  <c r="J10" i="24" s="1"/>
  <c r="K10" i="24" s="1"/>
  <c r="J11" i="24" s="1"/>
  <c r="K11" i="24" s="1"/>
  <c r="J12" i="24" s="1"/>
  <c r="K12" i="24" s="1"/>
  <c r="J13" i="24" s="1"/>
  <c r="K13" i="24" s="1"/>
  <c r="J14" i="24" s="1"/>
  <c r="K14" i="24" s="1"/>
  <c r="J15" i="24" s="1"/>
  <c r="K15" i="24" s="1"/>
  <c r="J16" i="24" s="1"/>
  <c r="K16" i="24" s="1"/>
  <c r="J17" i="24" s="1"/>
  <c r="K17" i="24" s="1"/>
  <c r="J18" i="24" s="1"/>
  <c r="K18" i="24" s="1"/>
  <c r="J19" i="24" s="1"/>
  <c r="K19" i="24" s="1"/>
  <c r="J20" i="24" s="1"/>
  <c r="K20" i="24" s="1"/>
  <c r="J21" i="24" s="1"/>
  <c r="K21" i="24" s="1"/>
  <c r="J22" i="24" s="1"/>
  <c r="K22" i="24" s="1"/>
  <c r="J23" i="24" s="1"/>
  <c r="K23" i="24" s="1"/>
  <c r="J24" i="24" s="1"/>
  <c r="K24" i="24" s="1"/>
  <c r="J25" i="24" s="1"/>
  <c r="K25" i="24" s="1"/>
  <c r="J26" i="24" s="1"/>
  <c r="K26" i="24" s="1"/>
  <c r="J27" i="24" s="1"/>
  <c r="K27" i="24" s="1"/>
  <c r="J28" i="24" s="1"/>
  <c r="K28" i="24" s="1"/>
  <c r="J29" i="24" s="1"/>
  <c r="K29" i="24" s="1"/>
  <c r="J30" i="24" s="1"/>
  <c r="K30" i="24" s="1"/>
  <c r="J31" i="24" s="1"/>
  <c r="K31" i="24" s="1"/>
  <c r="J32" i="24" s="1"/>
  <c r="K32" i="24"/>
  <c r="K33" i="24" l="1"/>
  <c r="B3" i="23" s="1"/>
  <c r="J33" i="24"/>
  <c r="B12" i="23"/>
  <c r="F11" i="23" l="1"/>
  <c r="D17" i="23"/>
  <c r="D19" i="23" s="1"/>
  <c r="E12" i="23"/>
  <c r="D13" i="23" l="1"/>
  <c r="D15" i="23" s="1"/>
  <c r="J2" i="23" s="1"/>
  <c r="K2" i="23"/>
  <c r="J3" i="23" s="1"/>
  <c r="K3" i="23" s="1"/>
  <c r="J4" i="23" s="1"/>
  <c r="K4" i="23" s="1"/>
  <c r="J5" i="23" s="1"/>
  <c r="K5" i="23" s="1"/>
  <c r="J6" i="23" s="1"/>
  <c r="K6" i="23" s="1"/>
  <c r="J7" i="23" s="1"/>
  <c r="K7" i="23" s="1"/>
  <c r="J8" i="23" s="1"/>
  <c r="K8" i="23" s="1"/>
  <c r="J9" i="23" s="1"/>
  <c r="K9" i="23" s="1"/>
  <c r="J10" i="23" s="1"/>
  <c r="K10" i="23" s="1"/>
  <c r="J11" i="23" s="1"/>
  <c r="K11" i="23" s="1"/>
  <c r="J12" i="23" s="1"/>
  <c r="K12" i="23" s="1"/>
  <c r="J13" i="23" s="1"/>
  <c r="K13" i="23" s="1"/>
  <c r="J14" i="23" s="1"/>
  <c r="K14" i="23" s="1"/>
  <c r="J15" i="23" s="1"/>
  <c r="K15" i="23" s="1"/>
  <c r="J16" i="23" s="1"/>
  <c r="K16" i="23" s="1"/>
  <c r="J17" i="23" s="1"/>
  <c r="K17" i="23" s="1"/>
  <c r="J18" i="23" s="1"/>
  <c r="K18" i="23" s="1"/>
  <c r="J19" i="23" s="1"/>
  <c r="K19" i="23" s="1"/>
  <c r="J20" i="23" s="1"/>
  <c r="K20" i="23" s="1"/>
  <c r="J21" i="23" s="1"/>
  <c r="K21" i="23" s="1"/>
  <c r="J22" i="23" s="1"/>
  <c r="K22" i="23" s="1"/>
  <c r="J23" i="23" s="1"/>
  <c r="K23" i="23" s="1"/>
  <c r="J24" i="23" s="1"/>
  <c r="K24" i="23" s="1"/>
  <c r="J25" i="23" s="1"/>
  <c r="K25" i="23" s="1"/>
  <c r="J26" i="23" s="1"/>
  <c r="K26" i="23" s="1"/>
  <c r="J27" i="23" s="1"/>
  <c r="K27" i="23" s="1"/>
  <c r="J28" i="23" s="1"/>
  <c r="K28" i="23" s="1"/>
  <c r="J29" i="23" s="1"/>
  <c r="K29" i="23" s="1"/>
  <c r="J30" i="23" s="1"/>
  <c r="K30" i="23" s="1"/>
  <c r="J31" i="23" s="1"/>
  <c r="K31" i="23" s="1"/>
  <c r="J32" i="23" s="1"/>
  <c r="K32" i="23"/>
  <c r="K33" i="23" l="1"/>
  <c r="B3" i="22" s="1"/>
  <c r="J33" i="23"/>
  <c r="B12" i="22"/>
  <c r="D17" i="22" l="1"/>
  <c r="D19" i="22" s="1"/>
  <c r="F11" i="22"/>
  <c r="E12" i="22"/>
  <c r="D13" i="22" l="1"/>
  <c r="D15" i="22" s="1"/>
  <c r="J2" i="22" s="1"/>
  <c r="K2" i="22"/>
  <c r="J3" i="22" s="1"/>
  <c r="K3" i="22" s="1"/>
  <c r="J4" i="22" s="1"/>
  <c r="K4" i="22" s="1"/>
  <c r="J5" i="22" s="1"/>
  <c r="K5" i="22" s="1"/>
  <c r="J6" i="22" s="1"/>
  <c r="K6" i="22" s="1"/>
  <c r="J7" i="22" s="1"/>
  <c r="K7" i="22" s="1"/>
  <c r="J8" i="22" s="1"/>
  <c r="K8" i="22" s="1"/>
  <c r="J9" i="22" s="1"/>
  <c r="K9" i="22" s="1"/>
  <c r="J10" i="22" s="1"/>
  <c r="K10" i="22" s="1"/>
  <c r="J11" i="22" s="1"/>
  <c r="K11" i="22" s="1"/>
  <c r="J12" i="22" s="1"/>
  <c r="K12" i="22" s="1"/>
  <c r="J13" i="22" s="1"/>
  <c r="K13" i="22" s="1"/>
  <c r="J14" i="22" s="1"/>
  <c r="K14" i="22" s="1"/>
  <c r="J15" i="22" s="1"/>
  <c r="K15" i="22" s="1"/>
  <c r="J16" i="22" s="1"/>
  <c r="K16" i="22" s="1"/>
  <c r="J17" i="22" s="1"/>
  <c r="K17" i="22" s="1"/>
  <c r="J18" i="22" s="1"/>
  <c r="K18" i="22" s="1"/>
  <c r="J19" i="22" s="1"/>
  <c r="K19" i="22" s="1"/>
  <c r="J20" i="22" s="1"/>
  <c r="K20" i="22" s="1"/>
  <c r="J21" i="22" s="1"/>
  <c r="K21" i="22" s="1"/>
  <c r="J22" i="22" s="1"/>
  <c r="K22" i="22" s="1"/>
  <c r="J23" i="22" s="1"/>
  <c r="K23" i="22" s="1"/>
  <c r="J24" i="22" s="1"/>
  <c r="K24" i="22" s="1"/>
  <c r="J25" i="22" s="1"/>
  <c r="K25" i="22" s="1"/>
  <c r="J26" i="22" s="1"/>
  <c r="K26" i="22" s="1"/>
  <c r="J27" i="22" s="1"/>
  <c r="K27" i="22" s="1"/>
  <c r="J28" i="22" s="1"/>
  <c r="K28" i="22" s="1"/>
  <c r="J29" i="22" s="1"/>
  <c r="K29" i="22" s="1"/>
  <c r="J30" i="22" s="1"/>
  <c r="K30" i="22" s="1"/>
  <c r="J31" i="22" s="1"/>
  <c r="K31" i="22" s="1"/>
  <c r="J32" i="22" s="1"/>
  <c r="K32" i="22"/>
  <c r="K33" i="22" l="1"/>
  <c r="J33" i="22"/>
</calcChain>
</file>

<file path=xl/sharedStrings.xml><?xml version="1.0" encoding="utf-8"?>
<sst xmlns="http://schemas.openxmlformats.org/spreadsheetml/2006/main" count="422" uniqueCount="35">
  <si>
    <t>Date Increment</t>
  </si>
  <si>
    <t>Date in Month</t>
  </si>
  <si>
    <t>Ienākumi</t>
  </si>
  <si>
    <t>Alga</t>
  </si>
  <si>
    <t>Citi ienākumi</t>
  </si>
  <si>
    <t>Dienas budžets</t>
  </si>
  <si>
    <t>Mēneša uzkrājums</t>
  </si>
  <si>
    <t>Gada uzkrājums</t>
  </si>
  <si>
    <t>Kopā</t>
  </si>
  <si>
    <t>Datums</t>
  </si>
  <si>
    <t>Tēriņa apraksts</t>
  </si>
  <si>
    <t>Īres maksa</t>
  </si>
  <si>
    <t>līdz</t>
  </si>
  <si>
    <t>Periods No</t>
  </si>
  <si>
    <t>Komunālie</t>
  </si>
  <si>
    <t>Transports</t>
  </si>
  <si>
    <t>Maksimums tērēt</t>
  </si>
  <si>
    <t>Bilance</t>
  </si>
  <si>
    <t>Iztērēts</t>
  </si>
  <si>
    <t>Atlikums</t>
  </si>
  <si>
    <t>Internets</t>
  </si>
  <si>
    <t>Telefons</t>
  </si>
  <si>
    <t>Citi oblīgātie</t>
  </si>
  <si>
    <t>No iepriekšēja mēn.</t>
  </si>
  <si>
    <t>Obligātie izdevumi</t>
  </si>
  <si>
    <t>Izērēts</t>
  </si>
  <si>
    <t>Avanss</t>
  </si>
  <si>
    <t>Atlikt malā</t>
  </si>
  <si>
    <t>Ienākumi Kopā</t>
  </si>
  <si>
    <t>Papildus</t>
  </si>
  <si>
    <t>Tīrie ienākumi</t>
  </si>
  <si>
    <t>ieraksti, kas nopirkts</t>
  </si>
  <si>
    <t>&gt;&gt;&gt;Ievadīt Janvāra ailītē "Nauda makā tagad"</t>
  </si>
  <si>
    <t>Banka/Komisijas</t>
  </si>
  <si>
    <t>Atlikumu uz 31.12. 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</si>
</sst>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4"/>
      <name val="Arial"/>
    </font>
    <font>
      <sz val="10"/>
      <color rgb="FF222222"/>
      <name val="Arial"/>
    </font>
    <font>
      <b/>
      <sz val="11"/>
      <color rgb="FF000000"/>
      <name val="Arial"/>
    </font>
    <font>
      <sz val="18"/>
      <name val="Arial"/>
    </font>
    <font>
      <sz val="10"/>
      <color rgb="FFFFFFFF"/>
      <name val="Arial"/>
    </font>
    <font>
      <sz val="11"/>
      <color rgb="FFFFFFFF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color rgb="FF00000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222222"/>
      <name val="Arial"/>
      <family val="2"/>
    </font>
    <font>
      <b/>
      <sz val="11"/>
      <color rgb="FF000000"/>
      <name val="Arial"/>
      <family val="2"/>
    </font>
    <font>
      <sz val="11"/>
      <color rgb="FF9C5700"/>
      <name val="Calibri"/>
      <family val="2"/>
      <charset val="186"/>
      <scheme val="minor"/>
    </font>
    <font>
      <sz val="10"/>
      <color theme="6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2" fillId="6" borderId="0" applyNumberFormat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/>
    <xf numFmtId="9" fontId="4" fillId="5" borderId="0" xfId="0" applyNumberFormat="1" applyFont="1" applyFill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3" borderId="0" xfId="0" applyFont="1" applyFill="1" applyAlignment="1">
      <alignment horizontal="right"/>
    </xf>
    <xf numFmtId="4" fontId="8" fillId="5" borderId="0" xfId="0" applyNumberFormat="1" applyFont="1" applyFill="1" applyAlignment="1">
      <alignment horizontal="right"/>
    </xf>
    <xf numFmtId="4" fontId="4" fillId="5" borderId="0" xfId="0" applyNumberFormat="1" applyFont="1" applyFill="1"/>
    <xf numFmtId="4" fontId="7" fillId="3" borderId="0" xfId="0" applyNumberFormat="1" applyFont="1" applyFill="1"/>
    <xf numFmtId="4" fontId="0" fillId="0" borderId="0" xfId="0" applyNumberFormat="1"/>
    <xf numFmtId="4" fontId="5" fillId="4" borderId="0" xfId="0" applyNumberFormat="1" applyFont="1" applyFill="1"/>
    <xf numFmtId="4" fontId="9" fillId="4" borderId="0" xfId="0" applyNumberFormat="1" applyFont="1" applyFill="1"/>
    <xf numFmtId="4" fontId="6" fillId="4" borderId="0" xfId="0" applyNumberFormat="1" applyFont="1" applyFill="1"/>
    <xf numFmtId="0" fontId="13" fillId="0" borderId="0" xfId="0" applyFont="1" applyAlignment="1">
      <alignment horizontal="right"/>
    </xf>
    <xf numFmtId="0" fontId="13" fillId="3" borderId="0" xfId="0" applyFont="1" applyFill="1"/>
    <xf numFmtId="0" fontId="13" fillId="0" borderId="0" xfId="0" applyFont="1"/>
    <xf numFmtId="0" fontId="13" fillId="3" borderId="0" xfId="0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wrapText="1"/>
    </xf>
    <xf numFmtId="14" fontId="13" fillId="2" borderId="0" xfId="0" applyNumberFormat="1" applyFont="1" applyFill="1"/>
    <xf numFmtId="14" fontId="13" fillId="3" borderId="0" xfId="0" applyNumberFormat="1" applyFont="1" applyFill="1"/>
    <xf numFmtId="14" fontId="4" fillId="4" borderId="0" xfId="0" applyNumberFormat="1" applyFont="1" applyFill="1"/>
    <xf numFmtId="14" fontId="0" fillId="0" borderId="0" xfId="0" applyNumberFormat="1"/>
    <xf numFmtId="14" fontId="13" fillId="3" borderId="0" xfId="0" applyNumberFormat="1" applyFont="1" applyFill="1" applyAlignment="1">
      <alignment horizontal="right"/>
    </xf>
    <xf numFmtId="2" fontId="4" fillId="5" borderId="0" xfId="0" applyNumberFormat="1" applyFont="1" applyFill="1"/>
    <xf numFmtId="14" fontId="15" fillId="3" borderId="0" xfId="0" applyNumberFormat="1" applyFont="1" applyFill="1" applyAlignment="1">
      <alignment horizontal="right"/>
    </xf>
    <xf numFmtId="0" fontId="17" fillId="0" borderId="0" xfId="0" applyFont="1"/>
    <xf numFmtId="4" fontId="3" fillId="3" borderId="0" xfId="0" applyNumberFormat="1" applyFont="1" applyFill="1"/>
    <xf numFmtId="1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14" fontId="11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4" fontId="20" fillId="5" borderId="0" xfId="0" applyNumberFormat="1" applyFont="1" applyFill="1" applyAlignment="1">
      <alignment horizontal="right"/>
    </xf>
    <xf numFmtId="4" fontId="14" fillId="0" borderId="0" xfId="0" applyNumberFormat="1" applyFont="1" applyAlignment="1">
      <alignment horizontal="left"/>
    </xf>
    <xf numFmtId="14" fontId="13" fillId="4" borderId="0" xfId="0" applyNumberFormat="1" applyFont="1" applyFill="1" applyAlignment="1">
      <alignment horizontal="right"/>
    </xf>
    <xf numFmtId="14" fontId="23" fillId="4" borderId="0" xfId="0" applyNumberFormat="1" applyFont="1" applyFill="1"/>
    <xf numFmtId="4" fontId="21" fillId="4" borderId="0" xfId="0" applyNumberFormat="1" applyFont="1" applyFill="1"/>
    <xf numFmtId="0" fontId="21" fillId="7" borderId="0" xfId="0" applyFont="1" applyFill="1"/>
    <xf numFmtId="0" fontId="0" fillId="7" borderId="0" xfId="0" applyFill="1"/>
    <xf numFmtId="0" fontId="15" fillId="2" borderId="0" xfId="0" applyFont="1" applyFill="1" applyAlignment="1">
      <alignment horizontal="center" vertical="center" wrapText="1"/>
    </xf>
    <xf numFmtId="2" fontId="15" fillId="6" borderId="0" xfId="1" applyNumberFormat="1" applyFont="1"/>
    <xf numFmtId="0" fontId="2" fillId="3" borderId="0" xfId="0" applyFont="1" applyFill="1" applyAlignment="1">
      <alignment horizontal="center"/>
    </xf>
    <xf numFmtId="0" fontId="0" fillId="0" borderId="0" xfId="0"/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0" fillId="0" borderId="0" xfId="0" applyNumberFormat="1"/>
    <xf numFmtId="14" fontId="16" fillId="3" borderId="0" xfId="0" applyNumberFormat="1" applyFont="1" applyFill="1" applyAlignment="1">
      <alignment horizontal="right"/>
    </xf>
  </cellXfs>
  <cellStyles count="2">
    <cellStyle name="Neutral" xfId="1" builtinId="28"/>
    <cellStyle name="Normal" xfId="0" builtinId="0"/>
  </cellStyles>
  <dxfs count="24"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  <dxf>
      <font>
        <color rgb="FFCC0000"/>
      </font>
      <fill>
        <patternFill patternType="none"/>
      </fill>
      <border>
        <left/>
        <right/>
        <top/>
        <bottom/>
      </border>
    </dxf>
    <dxf>
      <font>
        <color rgb="FF38761D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zoomScaleNormal="100"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140625" customWidth="1"/>
    <col min="3" max="3" width="3.5703125" customWidth="1"/>
    <col min="4" max="4" width="19.140625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43466</v>
      </c>
      <c r="C1" s="18" t="s">
        <v>12</v>
      </c>
      <c r="D1" s="26">
        <f>EOMONTH(B1,0)</f>
        <v>43496</v>
      </c>
      <c r="E1" s="19"/>
      <c r="F1" s="20"/>
      <c r="G1" s="29" t="s">
        <v>9</v>
      </c>
      <c r="H1" s="21" t="s">
        <v>10</v>
      </c>
      <c r="I1" s="22" t="s">
        <v>25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43466</v>
      </c>
      <c r="H2" s="55" t="s">
        <v>31</v>
      </c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34</v>
      </c>
      <c r="B3" s="48">
        <v>0</v>
      </c>
      <c r="D3" s="9" t="s">
        <v>11</v>
      </c>
      <c r="E3" s="12">
        <v>0</v>
      </c>
      <c r="G3" s="27">
        <f t="shared" ca="1" si="0"/>
        <v>43467</v>
      </c>
      <c r="H3" s="24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43468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43469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24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43470</v>
      </c>
      <c r="H6" s="24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43471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43472</v>
      </c>
      <c r="H8" s="24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43473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43474</v>
      </c>
      <c r="H10" s="24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43475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43476</v>
      </c>
      <c r="H12" s="24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43477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43478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43479</v>
      </c>
      <c r="H15" s="24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43480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43481</v>
      </c>
      <c r="H17" s="9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43482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D17</f>
        <v>0</v>
      </c>
      <c r="E19" s="62"/>
      <c r="G19" s="27">
        <f t="shared" ca="1" si="0"/>
        <v>43483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43484</v>
      </c>
      <c r="H20" s="24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43485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43486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43487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43488</v>
      </c>
      <c r="H24" s="24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43489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43490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43491</v>
      </c>
      <c r="H27" s="24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43492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43493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43494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43495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43496</v>
      </c>
      <c r="H32" s="3"/>
      <c r="I32" s="12">
        <v>0</v>
      </c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5" spans="7:11" ht="15.75" customHeight="1" x14ac:dyDescent="0.2">
      <c r="G35" s="34"/>
      <c r="H35" s="35"/>
    </row>
    <row r="36" spans="7:11" ht="15.75" customHeight="1" x14ac:dyDescent="0.2">
      <c r="G36" s="34"/>
      <c r="H36" s="35"/>
    </row>
    <row r="37" spans="7:11" ht="12.75" x14ac:dyDescent="0.2">
      <c r="G37" s="34" t="s">
        <v>0</v>
      </c>
      <c r="H37" s="35" t="s">
        <v>1</v>
      </c>
    </row>
    <row r="38" spans="7:11" ht="14.25" x14ac:dyDescent="0.2">
      <c r="G38" s="34">
        <f>B1</f>
        <v>43466</v>
      </c>
      <c r="H38" s="36" t="b">
        <f ca="1">IF(INDIRECT(ADDRESS(ROW(), COLUMN()-1))&lt;=D1, TRUE, FALSE)</f>
        <v>1</v>
      </c>
    </row>
    <row r="39" spans="7:11" ht="14.25" x14ac:dyDescent="0.2">
      <c r="G39" s="34">
        <f t="shared" ref="G39:G68" ca="1" si="4">INDIRECT(ADDRESS(ROW()-1, COLUMN()))+1</f>
        <v>43467</v>
      </c>
      <c r="H39" s="36" t="b">
        <f ca="1">IF(INDIRECT(ADDRESS(ROW(), COLUMN()-1))&lt;=D1, TRUE, FALSE)</f>
        <v>1</v>
      </c>
    </row>
    <row r="40" spans="7:11" ht="14.25" x14ac:dyDescent="0.2">
      <c r="G40" s="34">
        <f t="shared" ca="1" si="4"/>
        <v>43468</v>
      </c>
      <c r="H40" s="36" t="b">
        <f ca="1">IF(INDIRECT(ADDRESS(ROW(), COLUMN()-1))&lt;=D1, TRUE, FALSE)</f>
        <v>1</v>
      </c>
    </row>
    <row r="41" spans="7:11" ht="14.25" x14ac:dyDescent="0.2">
      <c r="G41" s="34">
        <f t="shared" ca="1" si="4"/>
        <v>43469</v>
      </c>
      <c r="H41" s="36" t="b">
        <f ca="1">IF(INDIRECT(ADDRESS(ROW(), COLUMN()-1))&lt;=D1, TRUE, FALSE)</f>
        <v>1</v>
      </c>
    </row>
    <row r="42" spans="7:11" ht="14.25" x14ac:dyDescent="0.2">
      <c r="G42" s="34">
        <f t="shared" ca="1" si="4"/>
        <v>43470</v>
      </c>
      <c r="H42" s="36" t="b">
        <f ca="1">IF(INDIRECT(ADDRESS(ROW(), COLUMN()-1))&lt;=D1, TRUE, FALSE)</f>
        <v>1</v>
      </c>
    </row>
    <row r="43" spans="7:11" ht="14.25" x14ac:dyDescent="0.2">
      <c r="G43" s="34">
        <f t="shared" ca="1" si="4"/>
        <v>43471</v>
      </c>
      <c r="H43" s="36" t="b">
        <f ca="1">IF(INDIRECT(ADDRESS(ROW(), COLUMN()-1))&lt;=D1, TRUE, FALSE)</f>
        <v>1</v>
      </c>
    </row>
    <row r="44" spans="7:11" ht="14.25" x14ac:dyDescent="0.2">
      <c r="G44" s="34">
        <f t="shared" ca="1" si="4"/>
        <v>43472</v>
      </c>
      <c r="H44" s="36" t="b">
        <f ca="1">IF(INDIRECT(ADDRESS(ROW(), COLUMN()-1))&lt;=D1, TRUE, FALSE)</f>
        <v>1</v>
      </c>
    </row>
    <row r="45" spans="7:11" ht="14.25" x14ac:dyDescent="0.2">
      <c r="G45" s="34">
        <f t="shared" ca="1" si="4"/>
        <v>43473</v>
      </c>
      <c r="H45" s="36" t="b">
        <f ca="1">IF(INDIRECT(ADDRESS(ROW(), COLUMN()-1))&lt;=D1, TRUE, FALSE)</f>
        <v>1</v>
      </c>
    </row>
    <row r="46" spans="7:11" ht="14.25" x14ac:dyDescent="0.2">
      <c r="G46" s="34">
        <f t="shared" ca="1" si="4"/>
        <v>43474</v>
      </c>
      <c r="H46" s="36" t="b">
        <f ca="1">IF(INDIRECT(ADDRESS(ROW(), COLUMN()-1))&lt;=D1, TRUE, FALSE)</f>
        <v>1</v>
      </c>
    </row>
    <row r="47" spans="7:11" ht="14.25" x14ac:dyDescent="0.2">
      <c r="G47" s="34">
        <f t="shared" ca="1" si="4"/>
        <v>43475</v>
      </c>
      <c r="H47" s="36" t="b">
        <f ca="1">IF(INDIRECT(ADDRESS(ROW(), COLUMN()-1))&lt;=D1, TRUE, FALSE)</f>
        <v>1</v>
      </c>
    </row>
    <row r="48" spans="7:11" ht="14.25" x14ac:dyDescent="0.2">
      <c r="G48" s="34">
        <f t="shared" ca="1" si="4"/>
        <v>43476</v>
      </c>
      <c r="H48" s="36" t="b">
        <f ca="1">IF(INDIRECT(ADDRESS(ROW(), COLUMN()-1))&lt;=D1, TRUE, FALSE)</f>
        <v>1</v>
      </c>
    </row>
    <row r="49" spans="7:8" ht="14.25" x14ac:dyDescent="0.2">
      <c r="G49" s="34">
        <f t="shared" ca="1" si="4"/>
        <v>43477</v>
      </c>
      <c r="H49" s="36" t="b">
        <f ca="1">IF(INDIRECT(ADDRESS(ROW(), COLUMN()-1))&lt;=D1, TRUE, FALSE)</f>
        <v>1</v>
      </c>
    </row>
    <row r="50" spans="7:8" ht="14.25" x14ac:dyDescent="0.2">
      <c r="G50" s="34">
        <f t="shared" ca="1" si="4"/>
        <v>43478</v>
      </c>
      <c r="H50" s="36" t="b">
        <f ca="1">IF(INDIRECT(ADDRESS(ROW(), COLUMN()-1))&lt;=D1, TRUE, FALSE)</f>
        <v>1</v>
      </c>
    </row>
    <row r="51" spans="7:8" ht="14.25" x14ac:dyDescent="0.2">
      <c r="G51" s="34">
        <f t="shared" ca="1" si="4"/>
        <v>43479</v>
      </c>
      <c r="H51" s="36" t="b">
        <f ca="1">IF(INDIRECT(ADDRESS(ROW(), COLUMN()-1))&lt;=D1, TRUE, FALSE)</f>
        <v>1</v>
      </c>
    </row>
    <row r="52" spans="7:8" ht="14.25" x14ac:dyDescent="0.2">
      <c r="G52" s="34">
        <f t="shared" ca="1" si="4"/>
        <v>43480</v>
      </c>
      <c r="H52" s="36" t="b">
        <f ca="1">IF(INDIRECT(ADDRESS(ROW(), COLUMN()-1))&lt;=D1, TRUE, FALSE)</f>
        <v>1</v>
      </c>
    </row>
    <row r="53" spans="7:8" ht="14.25" x14ac:dyDescent="0.2">
      <c r="G53" s="34">
        <f t="shared" ca="1" si="4"/>
        <v>43481</v>
      </c>
      <c r="H53" s="36" t="b">
        <f ca="1">IF(INDIRECT(ADDRESS(ROW(), COLUMN()-1))&lt;=D1, TRUE, FALSE)</f>
        <v>1</v>
      </c>
    </row>
    <row r="54" spans="7:8" ht="14.25" x14ac:dyDescent="0.2">
      <c r="G54" s="34">
        <f t="shared" ca="1" si="4"/>
        <v>43482</v>
      </c>
      <c r="H54" s="36" t="b">
        <f ca="1">IF(INDIRECT(ADDRESS(ROW(), COLUMN()-1))&lt;=D1, TRUE, FALSE)</f>
        <v>1</v>
      </c>
    </row>
    <row r="55" spans="7:8" ht="14.25" x14ac:dyDescent="0.2">
      <c r="G55" s="34">
        <f t="shared" ca="1" si="4"/>
        <v>43483</v>
      </c>
      <c r="H55" s="36" t="b">
        <f ca="1">IF(INDIRECT(ADDRESS(ROW(), COLUMN()-1))&lt;=D1, TRUE, FALSE)</f>
        <v>1</v>
      </c>
    </row>
    <row r="56" spans="7:8" ht="14.25" x14ac:dyDescent="0.2">
      <c r="G56" s="34">
        <f t="shared" ca="1" si="4"/>
        <v>43484</v>
      </c>
      <c r="H56" s="36" t="b">
        <f ca="1">IF(INDIRECT(ADDRESS(ROW(), COLUMN()-1))&lt;=D1, TRUE, FALSE)</f>
        <v>1</v>
      </c>
    </row>
    <row r="57" spans="7:8" ht="14.25" x14ac:dyDescent="0.2">
      <c r="G57" s="34">
        <f t="shared" ca="1" si="4"/>
        <v>43485</v>
      </c>
      <c r="H57" s="36" t="b">
        <f ca="1">IF(INDIRECT(ADDRESS(ROW(), COLUMN()-1))&lt;=D1, TRUE, FALSE)</f>
        <v>1</v>
      </c>
    </row>
    <row r="58" spans="7:8" ht="14.25" x14ac:dyDescent="0.2">
      <c r="G58" s="34">
        <f t="shared" ca="1" si="4"/>
        <v>43486</v>
      </c>
      <c r="H58" s="36" t="b">
        <f ca="1">IF(INDIRECT(ADDRESS(ROW(), COLUMN()-1))&lt;=D1, TRUE, FALSE)</f>
        <v>1</v>
      </c>
    </row>
    <row r="59" spans="7:8" ht="14.25" x14ac:dyDescent="0.2">
      <c r="G59" s="34">
        <f t="shared" ca="1" si="4"/>
        <v>43487</v>
      </c>
      <c r="H59" s="36" t="b">
        <f ca="1">IF(INDIRECT(ADDRESS(ROW(), COLUMN()-1))&lt;=D1, TRUE, FALSE)</f>
        <v>1</v>
      </c>
    </row>
    <row r="60" spans="7:8" ht="14.25" x14ac:dyDescent="0.2">
      <c r="G60" s="34">
        <f t="shared" ca="1" si="4"/>
        <v>43488</v>
      </c>
      <c r="H60" s="36" t="b">
        <f ca="1">IF(INDIRECT(ADDRESS(ROW(), COLUMN()-1))&lt;=D1, TRUE, FALSE)</f>
        <v>1</v>
      </c>
    </row>
    <row r="61" spans="7:8" ht="14.25" x14ac:dyDescent="0.2">
      <c r="G61" s="34">
        <f t="shared" ca="1" si="4"/>
        <v>43489</v>
      </c>
      <c r="H61" s="36" t="b">
        <f ca="1">IF(INDIRECT(ADDRESS(ROW(), COLUMN()-1))&lt;=D1, TRUE, FALSE)</f>
        <v>1</v>
      </c>
    </row>
    <row r="62" spans="7:8" ht="14.25" x14ac:dyDescent="0.2">
      <c r="G62" s="34">
        <f t="shared" ca="1" si="4"/>
        <v>43490</v>
      </c>
      <c r="H62" s="36" t="b">
        <f ca="1">IF(INDIRECT(ADDRESS(ROW(), COLUMN()-1))&lt;=D1, TRUE, FALSE)</f>
        <v>1</v>
      </c>
    </row>
    <row r="63" spans="7:8" ht="14.25" x14ac:dyDescent="0.2">
      <c r="G63" s="34">
        <f t="shared" ca="1" si="4"/>
        <v>43491</v>
      </c>
      <c r="H63" s="36" t="b">
        <f ca="1">IF(INDIRECT(ADDRESS(ROW(), COLUMN()-1))&lt;=D1, TRUE, FALSE)</f>
        <v>1</v>
      </c>
    </row>
    <row r="64" spans="7:8" ht="14.25" x14ac:dyDescent="0.2">
      <c r="G64" s="34">
        <f t="shared" ca="1" si="4"/>
        <v>43492</v>
      </c>
      <c r="H64" s="36" t="b">
        <f ca="1">IF(INDIRECT(ADDRESS(ROW(), COLUMN()-1))&lt;=D1, TRUE, FALSE)</f>
        <v>1</v>
      </c>
    </row>
    <row r="65" spans="7:8" ht="14.25" x14ac:dyDescent="0.2">
      <c r="G65" s="34">
        <f t="shared" ca="1" si="4"/>
        <v>43493</v>
      </c>
      <c r="H65" s="36" t="b">
        <f ca="1">IF(INDIRECT(ADDRESS(ROW(), COLUMN()-1))&lt;=D1, TRUE, FALSE)</f>
        <v>1</v>
      </c>
    </row>
    <row r="66" spans="7:8" ht="14.25" x14ac:dyDescent="0.2">
      <c r="G66" s="34">
        <f t="shared" ca="1" si="4"/>
        <v>43494</v>
      </c>
      <c r="H66" s="36" t="b">
        <f ca="1">IF(INDIRECT(ADDRESS(ROW(), COLUMN()-1))&lt;=D1, TRUE, FALSE)</f>
        <v>1</v>
      </c>
    </row>
    <row r="67" spans="7:8" ht="14.25" x14ac:dyDescent="0.2">
      <c r="G67" s="34">
        <f t="shared" ca="1" si="4"/>
        <v>43495</v>
      </c>
      <c r="H67" s="36" t="b">
        <f ca="1">IF(INDIRECT(ADDRESS(ROW(), COLUMN()-1))&lt;=D1, TRUE, FALSE)</f>
        <v>1</v>
      </c>
    </row>
    <row r="68" spans="7:8" ht="14.25" x14ac:dyDescent="0.2">
      <c r="G68" s="34">
        <f t="shared" ca="1" si="4"/>
        <v>43496</v>
      </c>
      <c r="H68" s="36" t="b">
        <f ca="1">IF(INDIRECT(ADDRESS(ROW(), COLUMN()-1))&lt;=D1, TRUE, FALSE)</f>
        <v>1</v>
      </c>
    </row>
    <row r="69" spans="7:8" ht="15.75" customHeight="1" x14ac:dyDescent="0.2">
      <c r="G69" s="34"/>
      <c r="H69" s="35"/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23" priority="1" operator="greaterThanOrEqual">
      <formula>0</formula>
    </cfRule>
  </conditionalFormatting>
  <conditionalFormatting sqref="J2:K32">
    <cfRule type="cellIs" dxfId="22" priority="2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43739</v>
      </c>
      <c r="C1" s="18" t="s">
        <v>12</v>
      </c>
      <c r="D1" s="26">
        <f>EOMONTH(B1,0)</f>
        <v>43769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7" t="s">
        <v>24</v>
      </c>
      <c r="E2" s="58"/>
      <c r="G2" s="27">
        <f t="shared" ref="G2:G32" ca="1" si="0">IF(INDIRECT(ADDRESS(ROW()+36, COLUMN()+1)),INDIRECT(ADDRESS(ROW()+36, COLUMN())), )</f>
        <v>43739</v>
      </c>
      <c r="H2" s="3"/>
      <c r="I2" s="12">
        <v>0</v>
      </c>
      <c r="J2" s="52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VALUE(Sep!K33)</f>
        <v>0</v>
      </c>
      <c r="D3" s="9" t="s">
        <v>11</v>
      </c>
      <c r="E3" s="12">
        <v>0</v>
      </c>
      <c r="G3" s="27">
        <f t="shared" ca="1" si="0"/>
        <v>43740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43741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43742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24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43743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43744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43745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43746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43747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43748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43749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43750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43751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43752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43753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43754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43755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VALUE(D17+Sep!D19)</f>
        <v>0</v>
      </c>
      <c r="E19" s="62"/>
      <c r="G19" s="27">
        <f t="shared" ca="1" si="0"/>
        <v>43756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43757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43758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43759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43760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43761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43762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43763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43764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43765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43766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43767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43768</v>
      </c>
      <c r="H31" s="9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43769</v>
      </c>
      <c r="H32" s="9"/>
      <c r="I32" s="12">
        <v>0</v>
      </c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43739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43740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43741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43742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43743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43744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43745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43746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43747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43748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43749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43750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43751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43752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43753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43754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43755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43756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43757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43758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43759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43760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43761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43762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43763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43764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43765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43766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43767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43768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43769</v>
      </c>
      <c r="H68" s="40" t="b">
        <f ca="1">IF(INDIRECT(ADDRESS(ROW(), COLUMN()-1))&lt;=D1, TRUE, FALSE)</f>
        <v>1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5" priority="1" operator="greaterThanOrEqual">
      <formula>0</formula>
    </cfRule>
  </conditionalFormatting>
  <conditionalFormatting sqref="J2:K32"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68"/>
  <sheetViews>
    <sheetView zoomScaleNormal="100"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43770</v>
      </c>
      <c r="C1" s="18" t="s">
        <v>12</v>
      </c>
      <c r="D1" s="26">
        <f>EOMONTH(B1,0)</f>
        <v>43799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43770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VALUE(Oct!K33)</f>
        <v>0</v>
      </c>
      <c r="D3" s="9" t="s">
        <v>11</v>
      </c>
      <c r="E3" s="12">
        <v>0</v>
      </c>
      <c r="G3" s="27">
        <f t="shared" ca="1" si="0"/>
        <v>43771</v>
      </c>
      <c r="H3" s="9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43772</v>
      </c>
      <c r="H4" s="9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43773</v>
      </c>
      <c r="H5" s="9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43774</v>
      </c>
      <c r="H6" s="9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43775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43776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43777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43778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43779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43780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43781</v>
      </c>
      <c r="H13" s="9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43782</v>
      </c>
      <c r="H14" s="9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43783</v>
      </c>
      <c r="H15" s="9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43784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43785</v>
      </c>
      <c r="H17" s="9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43786</v>
      </c>
      <c r="H18" s="9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VALUE(D17+Oct!D19)</f>
        <v>0</v>
      </c>
      <c r="E19" s="62"/>
      <c r="G19" s="27">
        <f t="shared" ca="1" si="0"/>
        <v>43787</v>
      </c>
      <c r="H19" s="9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43788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43789</v>
      </c>
      <c r="H21" s="9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43790</v>
      </c>
      <c r="H22" s="9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43791</v>
      </c>
      <c r="H23" s="9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43792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43793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43794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43795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43796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43797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43798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43799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51">
        <f t="shared" ca="1" si="0"/>
        <v>0</v>
      </c>
      <c r="H32" s="3"/>
      <c r="I32" s="12"/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H34" s="41"/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43770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43771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43772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43773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43774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43775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43776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43777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43778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43779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43780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43781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43782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43783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43784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43785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43786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43787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43788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43789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43790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43791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43792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43793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43794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43795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43796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43797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43798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43799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43800</v>
      </c>
      <c r="H68" s="40" t="b">
        <f ca="1">IF(INDIRECT(ADDRESS(ROW(), COLUMN()-1))&lt;=D1, TRUE, FALSE)</f>
        <v>0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3" priority="1" operator="greaterThanOrEqual">
      <formula>0</formula>
    </cfRule>
  </conditionalFormatting>
  <conditionalFormatting sqref="J2:K32"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69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  <col min="14" max="14" width="15.85546875" customWidth="1"/>
  </cols>
  <sheetData>
    <row r="1" spans="1:26" s="23" customFormat="1" ht="15.75" customHeight="1" x14ac:dyDescent="0.2">
      <c r="A1" s="18" t="s">
        <v>13</v>
      </c>
      <c r="B1" s="25">
        <v>43800</v>
      </c>
      <c r="C1" s="18" t="s">
        <v>12</v>
      </c>
      <c r="D1" s="26">
        <f>EOMONTH(B1,0)</f>
        <v>43830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7" t="s">
        <v>24</v>
      </c>
      <c r="E2" s="58"/>
      <c r="G2" s="27">
        <f t="shared" ref="G2:G32" ca="1" si="0">IF(INDIRECT(ADDRESS(ROW()+36, COLUMN()+1)),INDIRECT(ADDRESS(ROW()+36, COLUMN())), )</f>
        <v>43800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VALUE(Nov!K33)</f>
        <v>0</v>
      </c>
      <c r="D3" s="9" t="s">
        <v>11</v>
      </c>
      <c r="E3" s="12">
        <v>0</v>
      </c>
      <c r="G3" s="27">
        <f t="shared" ca="1" si="0"/>
        <v>43801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43802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43803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24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43804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43805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43806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43807</v>
      </c>
      <c r="H9" s="9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43808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43809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43810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43811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43812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43813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43814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43815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43816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VALUE(D17+Nov!D19)</f>
        <v>0</v>
      </c>
      <c r="E19" s="62"/>
      <c r="G19" s="27">
        <f t="shared" ca="1" si="0"/>
        <v>43817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43818</v>
      </c>
      <c r="H20" s="9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43819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43820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43821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43822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43823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43824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43825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43826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43827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43828</v>
      </c>
      <c r="H30" s="9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43829</v>
      </c>
      <c r="H31" s="9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43830</v>
      </c>
      <c r="H32" s="3"/>
      <c r="I32" s="12">
        <v>0</v>
      </c>
      <c r="J32" s="16">
        <f t="shared" ca="1" si="2"/>
        <v>0</v>
      </c>
      <c r="K32" s="17">
        <f t="shared" ca="1" si="1"/>
        <v>0</v>
      </c>
    </row>
    <row r="33" spans="6:14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  <c r="L33" s="53" t="s">
        <v>32</v>
      </c>
      <c r="M33" s="54"/>
      <c r="N33" s="54"/>
    </row>
    <row r="34" spans="6:14" ht="15.75" customHeight="1" x14ac:dyDescent="0.2">
      <c r="H34" s="41"/>
      <c r="I34" s="37" t="s">
        <v>18</v>
      </c>
      <c r="J34" s="37"/>
      <c r="K34" s="37" t="s">
        <v>19</v>
      </c>
    </row>
    <row r="35" spans="6:14" ht="15.75" customHeight="1" x14ac:dyDescent="0.2">
      <c r="K35" s="49"/>
    </row>
    <row r="36" spans="6:14" ht="15.75" customHeight="1" x14ac:dyDescent="0.2">
      <c r="F36" s="42"/>
      <c r="G36" s="43"/>
      <c r="H36" s="42"/>
      <c r="I36" s="44"/>
    </row>
    <row r="37" spans="6:14" ht="12.75" x14ac:dyDescent="0.2">
      <c r="F37" s="42"/>
      <c r="G37" s="45" t="s">
        <v>0</v>
      </c>
      <c r="H37" s="46" t="s">
        <v>1</v>
      </c>
      <c r="I37" s="44"/>
    </row>
    <row r="38" spans="6:14" ht="14.25" x14ac:dyDescent="0.2">
      <c r="F38" s="42"/>
      <c r="G38" s="45">
        <f>B1</f>
        <v>43800</v>
      </c>
      <c r="H38" s="47" t="b">
        <f ca="1">IF(INDIRECT(ADDRESS(ROW(), COLUMN()-1))&lt;=D1, TRUE, FALSE)</f>
        <v>1</v>
      </c>
      <c r="I38" s="44"/>
    </row>
    <row r="39" spans="6:14" ht="14.25" x14ac:dyDescent="0.2">
      <c r="F39" s="42"/>
      <c r="G39" s="45">
        <f t="shared" ref="G39:G68" ca="1" si="4">INDIRECT(ADDRESS(ROW()-1, COLUMN()))+1</f>
        <v>43801</v>
      </c>
      <c r="H39" s="47" t="b">
        <f ca="1">IF(INDIRECT(ADDRESS(ROW(), COLUMN()-1))&lt;=D1, TRUE, FALSE)</f>
        <v>1</v>
      </c>
      <c r="I39" s="44"/>
    </row>
    <row r="40" spans="6:14" ht="14.25" x14ac:dyDescent="0.2">
      <c r="F40" s="42"/>
      <c r="G40" s="45">
        <f t="shared" ca="1" si="4"/>
        <v>43802</v>
      </c>
      <c r="H40" s="47" t="b">
        <f ca="1">IF(INDIRECT(ADDRESS(ROW(), COLUMN()-1))&lt;=D1, TRUE, FALSE)</f>
        <v>1</v>
      </c>
      <c r="I40" s="44"/>
    </row>
    <row r="41" spans="6:14" ht="14.25" x14ac:dyDescent="0.2">
      <c r="F41" s="42"/>
      <c r="G41" s="45">
        <f t="shared" ca="1" si="4"/>
        <v>43803</v>
      </c>
      <c r="H41" s="47" t="b">
        <f ca="1">IF(INDIRECT(ADDRESS(ROW(), COLUMN()-1))&lt;=D1, TRUE, FALSE)</f>
        <v>1</v>
      </c>
      <c r="I41" s="44"/>
    </row>
    <row r="42" spans="6:14" ht="14.25" x14ac:dyDescent="0.2">
      <c r="F42" s="42"/>
      <c r="G42" s="45">
        <f t="shared" ca="1" si="4"/>
        <v>43804</v>
      </c>
      <c r="H42" s="47" t="b">
        <f ca="1">IF(INDIRECT(ADDRESS(ROW(), COLUMN()-1))&lt;=D1, TRUE, FALSE)</f>
        <v>1</v>
      </c>
      <c r="I42" s="44"/>
    </row>
    <row r="43" spans="6:14" ht="14.25" x14ac:dyDescent="0.2">
      <c r="F43" s="42"/>
      <c r="G43" s="45">
        <f t="shared" ca="1" si="4"/>
        <v>43805</v>
      </c>
      <c r="H43" s="47" t="b">
        <f ca="1">IF(INDIRECT(ADDRESS(ROW(), COLUMN()-1))&lt;=D1, TRUE, FALSE)</f>
        <v>1</v>
      </c>
      <c r="I43" s="44"/>
    </row>
    <row r="44" spans="6:14" ht="14.25" x14ac:dyDescent="0.2">
      <c r="F44" s="42"/>
      <c r="G44" s="45">
        <f t="shared" ca="1" si="4"/>
        <v>43806</v>
      </c>
      <c r="H44" s="47" t="b">
        <f ca="1">IF(INDIRECT(ADDRESS(ROW(), COLUMN()-1))&lt;=D1, TRUE, FALSE)</f>
        <v>1</v>
      </c>
      <c r="I44" s="44"/>
    </row>
    <row r="45" spans="6:14" ht="14.25" x14ac:dyDescent="0.2">
      <c r="F45" s="42"/>
      <c r="G45" s="45">
        <f t="shared" ca="1" si="4"/>
        <v>43807</v>
      </c>
      <c r="H45" s="47" t="b">
        <f ca="1">IF(INDIRECT(ADDRESS(ROW(), COLUMN()-1))&lt;=D1, TRUE, FALSE)</f>
        <v>1</v>
      </c>
      <c r="I45" s="44"/>
    </row>
    <row r="46" spans="6:14" ht="14.25" x14ac:dyDescent="0.2">
      <c r="F46" s="42"/>
      <c r="G46" s="45">
        <f t="shared" ca="1" si="4"/>
        <v>43808</v>
      </c>
      <c r="H46" s="47" t="b">
        <f ca="1">IF(INDIRECT(ADDRESS(ROW(), COLUMN()-1))&lt;=D1, TRUE, FALSE)</f>
        <v>1</v>
      </c>
      <c r="I46" s="44"/>
    </row>
    <row r="47" spans="6:14" ht="14.25" x14ac:dyDescent="0.2">
      <c r="F47" s="42"/>
      <c r="G47" s="45">
        <f t="shared" ca="1" si="4"/>
        <v>43809</v>
      </c>
      <c r="H47" s="47" t="b">
        <f ca="1">IF(INDIRECT(ADDRESS(ROW(), COLUMN()-1))&lt;=D1, TRUE, FALSE)</f>
        <v>1</v>
      </c>
      <c r="I47" s="44"/>
    </row>
    <row r="48" spans="6:14" ht="14.25" x14ac:dyDescent="0.2">
      <c r="F48" s="42"/>
      <c r="G48" s="45">
        <f t="shared" ca="1" si="4"/>
        <v>43810</v>
      </c>
      <c r="H48" s="47" t="b">
        <f ca="1">IF(INDIRECT(ADDRESS(ROW(), COLUMN()-1))&lt;=D1, TRUE, FALSE)</f>
        <v>1</v>
      </c>
      <c r="I48" s="44"/>
    </row>
    <row r="49" spans="6:9" ht="14.25" x14ac:dyDescent="0.2">
      <c r="F49" s="42"/>
      <c r="G49" s="45">
        <f t="shared" ca="1" si="4"/>
        <v>43811</v>
      </c>
      <c r="H49" s="47" t="b">
        <f ca="1">IF(INDIRECT(ADDRESS(ROW(), COLUMN()-1))&lt;=D1, TRUE, FALSE)</f>
        <v>1</v>
      </c>
      <c r="I49" s="44"/>
    </row>
    <row r="50" spans="6:9" ht="14.25" x14ac:dyDescent="0.2">
      <c r="F50" s="42"/>
      <c r="G50" s="45">
        <f t="shared" ca="1" si="4"/>
        <v>43812</v>
      </c>
      <c r="H50" s="47" t="b">
        <f ca="1">IF(INDIRECT(ADDRESS(ROW(), COLUMN()-1))&lt;=D1, TRUE, FALSE)</f>
        <v>1</v>
      </c>
      <c r="I50" s="44"/>
    </row>
    <row r="51" spans="6:9" ht="14.25" x14ac:dyDescent="0.2">
      <c r="F51" s="42"/>
      <c r="G51" s="45">
        <f t="shared" ca="1" si="4"/>
        <v>43813</v>
      </c>
      <c r="H51" s="47" t="b">
        <f ca="1">IF(INDIRECT(ADDRESS(ROW(), COLUMN()-1))&lt;=D1, TRUE, FALSE)</f>
        <v>1</v>
      </c>
      <c r="I51" s="44"/>
    </row>
    <row r="52" spans="6:9" ht="14.25" x14ac:dyDescent="0.2">
      <c r="F52" s="42"/>
      <c r="G52" s="45">
        <f t="shared" ca="1" si="4"/>
        <v>43814</v>
      </c>
      <c r="H52" s="47" t="b">
        <f ca="1">IF(INDIRECT(ADDRESS(ROW(), COLUMN()-1))&lt;=D1, TRUE, FALSE)</f>
        <v>1</v>
      </c>
      <c r="I52" s="44"/>
    </row>
    <row r="53" spans="6:9" ht="14.25" x14ac:dyDescent="0.2">
      <c r="F53" s="42"/>
      <c r="G53" s="45">
        <f t="shared" ca="1" si="4"/>
        <v>43815</v>
      </c>
      <c r="H53" s="47" t="b">
        <f ca="1">IF(INDIRECT(ADDRESS(ROW(), COLUMN()-1))&lt;=D1, TRUE, FALSE)</f>
        <v>1</v>
      </c>
      <c r="I53" s="44"/>
    </row>
    <row r="54" spans="6:9" ht="14.25" x14ac:dyDescent="0.2">
      <c r="F54" s="42"/>
      <c r="G54" s="45">
        <f t="shared" ca="1" si="4"/>
        <v>43816</v>
      </c>
      <c r="H54" s="47" t="b">
        <f ca="1">IF(INDIRECT(ADDRESS(ROW(), COLUMN()-1))&lt;=D1, TRUE, FALSE)</f>
        <v>1</v>
      </c>
      <c r="I54" s="44"/>
    </row>
    <row r="55" spans="6:9" ht="14.25" x14ac:dyDescent="0.2">
      <c r="F55" s="42"/>
      <c r="G55" s="45">
        <f t="shared" ca="1" si="4"/>
        <v>43817</v>
      </c>
      <c r="H55" s="47" t="b">
        <f ca="1">IF(INDIRECT(ADDRESS(ROW(), COLUMN()-1))&lt;=D1, TRUE, FALSE)</f>
        <v>1</v>
      </c>
      <c r="I55" s="44"/>
    </row>
    <row r="56" spans="6:9" ht="14.25" x14ac:dyDescent="0.2">
      <c r="F56" s="42"/>
      <c r="G56" s="45">
        <f t="shared" ca="1" si="4"/>
        <v>43818</v>
      </c>
      <c r="H56" s="47" t="b">
        <f ca="1">IF(INDIRECT(ADDRESS(ROW(), COLUMN()-1))&lt;=D1, TRUE, FALSE)</f>
        <v>1</v>
      </c>
      <c r="I56" s="44"/>
    </row>
    <row r="57" spans="6:9" ht="14.25" x14ac:dyDescent="0.2">
      <c r="F57" s="42"/>
      <c r="G57" s="45">
        <f t="shared" ca="1" si="4"/>
        <v>43819</v>
      </c>
      <c r="H57" s="47" t="b">
        <f ca="1">IF(INDIRECT(ADDRESS(ROW(), COLUMN()-1))&lt;=D1, TRUE, FALSE)</f>
        <v>1</v>
      </c>
      <c r="I57" s="44"/>
    </row>
    <row r="58" spans="6:9" ht="14.25" x14ac:dyDescent="0.2">
      <c r="F58" s="42"/>
      <c r="G58" s="45">
        <f t="shared" ca="1" si="4"/>
        <v>43820</v>
      </c>
      <c r="H58" s="47" t="b">
        <f ca="1">IF(INDIRECT(ADDRESS(ROW(), COLUMN()-1))&lt;=D1, TRUE, FALSE)</f>
        <v>1</v>
      </c>
      <c r="I58" s="44"/>
    </row>
    <row r="59" spans="6:9" ht="14.25" x14ac:dyDescent="0.2">
      <c r="F59" s="42"/>
      <c r="G59" s="45">
        <f t="shared" ca="1" si="4"/>
        <v>43821</v>
      </c>
      <c r="H59" s="47" t="b">
        <f ca="1">IF(INDIRECT(ADDRESS(ROW(), COLUMN()-1))&lt;=D1, TRUE, FALSE)</f>
        <v>1</v>
      </c>
      <c r="I59" s="44"/>
    </row>
    <row r="60" spans="6:9" ht="14.25" x14ac:dyDescent="0.2">
      <c r="F60" s="42"/>
      <c r="G60" s="45">
        <f t="shared" ca="1" si="4"/>
        <v>43822</v>
      </c>
      <c r="H60" s="47" t="b">
        <f ca="1">IF(INDIRECT(ADDRESS(ROW(), COLUMN()-1))&lt;=D1, TRUE, FALSE)</f>
        <v>1</v>
      </c>
      <c r="I60" s="44"/>
    </row>
    <row r="61" spans="6:9" ht="14.25" x14ac:dyDescent="0.2">
      <c r="F61" s="42"/>
      <c r="G61" s="45">
        <f t="shared" ca="1" si="4"/>
        <v>43823</v>
      </c>
      <c r="H61" s="47" t="b">
        <f ca="1">IF(INDIRECT(ADDRESS(ROW(), COLUMN()-1))&lt;=D1, TRUE, FALSE)</f>
        <v>1</v>
      </c>
      <c r="I61" s="44"/>
    </row>
    <row r="62" spans="6:9" ht="14.25" x14ac:dyDescent="0.2">
      <c r="F62" s="42"/>
      <c r="G62" s="45">
        <f t="shared" ca="1" si="4"/>
        <v>43824</v>
      </c>
      <c r="H62" s="47" t="b">
        <f ca="1">IF(INDIRECT(ADDRESS(ROW(), COLUMN()-1))&lt;=D1, TRUE, FALSE)</f>
        <v>1</v>
      </c>
      <c r="I62" s="44"/>
    </row>
    <row r="63" spans="6:9" ht="14.25" x14ac:dyDescent="0.2">
      <c r="F63" s="42"/>
      <c r="G63" s="45">
        <f t="shared" ca="1" si="4"/>
        <v>43825</v>
      </c>
      <c r="H63" s="47" t="b">
        <f ca="1">IF(INDIRECT(ADDRESS(ROW(), COLUMN()-1))&lt;=D1, TRUE, FALSE)</f>
        <v>1</v>
      </c>
      <c r="I63" s="44"/>
    </row>
    <row r="64" spans="6:9" ht="14.25" x14ac:dyDescent="0.2">
      <c r="F64" s="42"/>
      <c r="G64" s="45">
        <f t="shared" ca="1" si="4"/>
        <v>43826</v>
      </c>
      <c r="H64" s="47" t="b">
        <f ca="1">IF(INDIRECT(ADDRESS(ROW(), COLUMN()-1))&lt;=D1, TRUE, FALSE)</f>
        <v>1</v>
      </c>
      <c r="I64" s="44"/>
    </row>
    <row r="65" spans="6:9" ht="14.25" x14ac:dyDescent="0.2">
      <c r="F65" s="42"/>
      <c r="G65" s="45">
        <f t="shared" ca="1" si="4"/>
        <v>43827</v>
      </c>
      <c r="H65" s="47" t="b">
        <f ca="1">IF(INDIRECT(ADDRESS(ROW(), COLUMN()-1))&lt;=D1, TRUE, FALSE)</f>
        <v>1</v>
      </c>
      <c r="I65" s="44"/>
    </row>
    <row r="66" spans="6:9" ht="14.25" x14ac:dyDescent="0.2">
      <c r="F66" s="42"/>
      <c r="G66" s="45">
        <f t="shared" ca="1" si="4"/>
        <v>43828</v>
      </c>
      <c r="H66" s="47" t="b">
        <f ca="1">IF(INDIRECT(ADDRESS(ROW(), COLUMN()-1))&lt;=D1, TRUE, FALSE)</f>
        <v>1</v>
      </c>
      <c r="I66" s="44"/>
    </row>
    <row r="67" spans="6:9" ht="14.25" x14ac:dyDescent="0.2">
      <c r="F67" s="42"/>
      <c r="G67" s="45">
        <f t="shared" ca="1" si="4"/>
        <v>43829</v>
      </c>
      <c r="H67" s="47" t="b">
        <f ca="1">IF(INDIRECT(ADDRESS(ROW(), COLUMN()-1))&lt;=D1, TRUE, FALSE)</f>
        <v>1</v>
      </c>
      <c r="I67" s="44"/>
    </row>
    <row r="68" spans="6:9" ht="14.25" x14ac:dyDescent="0.2">
      <c r="F68" s="42"/>
      <c r="G68" s="45">
        <f t="shared" ca="1" si="4"/>
        <v>43830</v>
      </c>
      <c r="H68" s="47" t="b">
        <f ca="1">IF(INDIRECT(ADDRESS(ROW(), COLUMN()-1))&lt;=D1, TRUE, FALSE)</f>
        <v>1</v>
      </c>
      <c r="I68" s="44"/>
    </row>
    <row r="69" spans="6:9" ht="15.75" customHeight="1" x14ac:dyDescent="0.2">
      <c r="F69" s="42"/>
      <c r="G69" s="43"/>
      <c r="H69" s="42"/>
      <c r="I69" s="44"/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" priority="1" operator="greaterThanOrEqual">
      <formula>0</formula>
    </cfRule>
  </conditionalFormatting>
  <conditionalFormatting sqref="J2:K32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8"/>
  <sheetViews>
    <sheetView zoomScaleNormal="100"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140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43497</v>
      </c>
      <c r="C1" s="18" t="s">
        <v>12</v>
      </c>
      <c r="D1" s="26">
        <f>EOMONTH(B1,0)</f>
        <v>43524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43497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VALUE(Jan!K33)</f>
        <v>0</v>
      </c>
      <c r="D3" s="9" t="s">
        <v>11</v>
      </c>
      <c r="E3" s="12">
        <v>0</v>
      </c>
      <c r="G3" s="27">
        <f t="shared" ca="1" si="0"/>
        <v>43498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43499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43500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24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43501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43502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C8" s="28"/>
      <c r="D8" s="9" t="s">
        <v>21</v>
      </c>
      <c r="E8" s="12">
        <v>0</v>
      </c>
      <c r="G8" s="27">
        <f t="shared" ca="1" si="0"/>
        <v>43503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43504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43505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43506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43507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43508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43509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43510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43511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43512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43513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VALUE(D17+Jan!D19)</f>
        <v>0</v>
      </c>
      <c r="E19" s="62"/>
      <c r="G19" s="27">
        <f t="shared" ca="1" si="0"/>
        <v>43514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43515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43516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43517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43518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43519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43520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43521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43522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43523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43524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0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51">
        <f t="shared" ca="1" si="0"/>
        <v>0</v>
      </c>
      <c r="H31" s="3"/>
      <c r="I31" s="12"/>
      <c r="J31" s="16">
        <f t="shared" ca="1" si="2"/>
        <v>0</v>
      </c>
      <c r="K31" s="17">
        <f t="shared" ca="1" si="1"/>
        <v>0</v>
      </c>
    </row>
    <row r="32" spans="1:11" ht="15" x14ac:dyDescent="0.25">
      <c r="G32" s="51">
        <f t="shared" ca="1" si="0"/>
        <v>0</v>
      </c>
      <c r="H32" s="3"/>
      <c r="I32" s="12"/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43497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43498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43499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43500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43501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43502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43503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43504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43505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43506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43507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43508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43509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43510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43511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43512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43513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43514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43515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43516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43517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43518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43519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43520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43521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43522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43523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43524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43525</v>
      </c>
      <c r="H66" s="40" t="b">
        <f ca="1">IF(INDIRECT(ADDRESS(ROW(), COLUMN()-1))&lt;=D1, TRUE, FALSE)</f>
        <v>0</v>
      </c>
    </row>
    <row r="67" spans="7:8" ht="14.25" x14ac:dyDescent="0.2">
      <c r="G67" s="38">
        <f t="shared" ca="1" si="4"/>
        <v>43526</v>
      </c>
      <c r="H67" s="40" t="b">
        <f ca="1">IF(INDIRECT(ADDRESS(ROW(), COLUMN()-1))&lt;=D1, TRUE, FALSE)</f>
        <v>0</v>
      </c>
    </row>
    <row r="68" spans="7:8" ht="14.25" x14ac:dyDescent="0.2">
      <c r="G68" s="38">
        <f t="shared" ca="1" si="4"/>
        <v>43527</v>
      </c>
      <c r="H68" s="40" t="b">
        <f ca="1">IF(INDIRECT(ADDRESS(ROW(), COLUMN()-1))&lt;=D1, TRUE, FALSE)</f>
        <v>0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21" priority="1" operator="greaterThanOrEqual">
      <formula>0</formula>
    </cfRule>
  </conditionalFormatting>
  <conditionalFormatting sqref="J2:K32">
    <cfRule type="cellIs" dxfId="2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43525</v>
      </c>
      <c r="C1" s="18" t="s">
        <v>12</v>
      </c>
      <c r="D1" s="26">
        <f>EOMONTH(B1,0)</f>
        <v>43555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43525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VALUE(Feb!K33)</f>
        <v>0</v>
      </c>
      <c r="D3" s="9" t="s">
        <v>11</v>
      </c>
      <c r="E3" s="12">
        <v>0</v>
      </c>
      <c r="G3" s="27">
        <f t="shared" ca="1" si="0"/>
        <v>43526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43527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43528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43529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43530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43531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43532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43533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43534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43535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43536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43537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43538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43539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43540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43541</v>
      </c>
      <c r="H18" s="9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VALUE(D17+Feb!D19)</f>
        <v>0</v>
      </c>
      <c r="E19" s="62"/>
      <c r="G19" s="27">
        <f t="shared" ca="1" si="0"/>
        <v>43542</v>
      </c>
      <c r="H19" s="9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43543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43544</v>
      </c>
      <c r="H21" s="9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43545</v>
      </c>
      <c r="H22" s="9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43546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43547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43548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43549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43550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43551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43552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43553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43554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43555</v>
      </c>
      <c r="H32" s="9"/>
      <c r="I32" s="12">
        <v>0</v>
      </c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43525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43526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43527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43528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43529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43530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43531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43532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43533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43534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43535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43536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43537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43538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43539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43540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43541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43542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43543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43544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43545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43546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43547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43548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43549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43550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43551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43552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43553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43554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43555</v>
      </c>
      <c r="H68" s="40" t="b">
        <f ca="1">IF(INDIRECT(ADDRESS(ROW(), COLUMN()-1))&lt;=D1, TRUE, FALSE)</f>
        <v>1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9" priority="1" operator="greaterThanOrEqual">
      <formula>0</formula>
    </cfRule>
  </conditionalFormatting>
  <conditionalFormatting sqref="J2:K32">
    <cfRule type="cellIs" dxfId="18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43556</v>
      </c>
      <c r="C1" s="18" t="s">
        <v>12</v>
      </c>
      <c r="D1" s="26">
        <f>EOMONTH(B1,0)</f>
        <v>43585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43556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VALUE(Mar!K33)</f>
        <v>0</v>
      </c>
      <c r="D3" s="9" t="s">
        <v>11</v>
      </c>
      <c r="E3" s="12">
        <v>0</v>
      </c>
      <c r="G3" s="27">
        <f t="shared" ca="1" si="0"/>
        <v>43557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43558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43559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43560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43561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43562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43563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43564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43565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43566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43567</v>
      </c>
      <c r="H13" s="9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43568</v>
      </c>
      <c r="H14" s="9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43569</v>
      </c>
      <c r="H15" s="9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43570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43571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43572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VALUE(D17+Mar!D19)</f>
        <v>0</v>
      </c>
      <c r="E19" s="62"/>
      <c r="G19" s="27">
        <f t="shared" ca="1" si="0"/>
        <v>43573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43574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43575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43576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43577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43578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43579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43580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43581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43582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43583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43584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43585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51">
        <f t="shared" ca="1" si="0"/>
        <v>0</v>
      </c>
      <c r="H32" s="3"/>
      <c r="I32" s="12"/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43556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43557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43558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43559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43560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43561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43562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43563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43564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43565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43566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43567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43568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43569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43570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43571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43572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43573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43574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43575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43576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43577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43578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43579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43580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43581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43582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43583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43584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43585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43586</v>
      </c>
      <c r="H68" s="40" t="b">
        <f ca="1">IF(INDIRECT(ADDRESS(ROW(), COLUMN()-1))&lt;=D1, TRUE, FALSE)</f>
        <v>0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7" priority="1" operator="greaterThanOrEqual">
      <formula>0</formula>
    </cfRule>
  </conditionalFormatting>
  <conditionalFormatting sqref="J2:K32">
    <cfRule type="cellIs" dxfId="16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43586</v>
      </c>
      <c r="C1" s="18" t="s">
        <v>12</v>
      </c>
      <c r="D1" s="26">
        <f>EOMONTH(B1,0)</f>
        <v>43616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43586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VALUE(Apr!K33)</f>
        <v>0</v>
      </c>
      <c r="D3" s="9" t="s">
        <v>11</v>
      </c>
      <c r="E3" s="12">
        <v>0</v>
      </c>
      <c r="G3" s="27">
        <f t="shared" ca="1" si="0"/>
        <v>43587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43588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43589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43590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43591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43592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43593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43594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43595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43596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43597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43598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43599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43600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43601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43602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VALUE(D17+Apr!D19)</f>
        <v>0</v>
      </c>
      <c r="E19" s="62"/>
      <c r="G19" s="27">
        <f t="shared" ca="1" si="0"/>
        <v>43603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43604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43605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43606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43607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43608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43609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43610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43611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43612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43613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43614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43615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43616</v>
      </c>
      <c r="H32" s="3"/>
      <c r="I32" s="12">
        <v>0</v>
      </c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43586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43587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43588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43589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43590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43591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43592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43593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43594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43595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43596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43597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43598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43599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43600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43601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43602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43603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43604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43605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43606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43607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43608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43609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43610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43611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43612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43613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43614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43615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43616</v>
      </c>
      <c r="H68" s="40" t="b">
        <f ca="1">IF(INDIRECT(ADDRESS(ROW(), COLUMN()-1))&lt;=D1, TRUE, FALSE)</f>
        <v>1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5" priority="1" operator="greaterThanOrEqual">
      <formula>0</formula>
    </cfRule>
  </conditionalFormatting>
  <conditionalFormatting sqref="J2:K32">
    <cfRule type="cellIs" dxfId="1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43617</v>
      </c>
      <c r="C1" s="18" t="s">
        <v>12</v>
      </c>
      <c r="D1" s="26">
        <f>EOMONTH(B1,0)</f>
        <v>43646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43617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VALUE(May!K33)</f>
        <v>0</v>
      </c>
      <c r="D3" s="9" t="s">
        <v>11</v>
      </c>
      <c r="E3" s="12">
        <v>0</v>
      </c>
      <c r="G3" s="27">
        <f t="shared" ca="1" si="0"/>
        <v>43618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43619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43620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43621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43622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43623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43624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43625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43626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43627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43628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43629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43630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43631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43632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43633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VALUE(D17+May!D19)</f>
        <v>0</v>
      </c>
      <c r="E19" s="62"/>
      <c r="G19" s="27">
        <f t="shared" ca="1" si="0"/>
        <v>43634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43635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43636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43637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43638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43639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43640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43641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43642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43643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43644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43645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43646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51">
        <f t="shared" ca="1" si="0"/>
        <v>0</v>
      </c>
      <c r="H32" s="3"/>
      <c r="I32" s="12"/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43617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43618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43619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43620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43621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43622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43623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43624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43625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43626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43627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43628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43629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43630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43631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43632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43633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43634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43635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43636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43637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43638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43639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43640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43641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43642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43643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43644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43645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43646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43647</v>
      </c>
      <c r="H68" s="40" t="b">
        <f ca="1">IF(INDIRECT(ADDRESS(ROW(), COLUMN()-1))&lt;=D1, TRUE, FALSE)</f>
        <v>0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3" priority="1" operator="greaterThanOrEqual">
      <formula>0</formula>
    </cfRule>
  </conditionalFormatting>
  <conditionalFormatting sqref="J2:K32">
    <cfRule type="cellIs" dxfId="1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43647</v>
      </c>
      <c r="C1" s="18" t="s">
        <v>12</v>
      </c>
      <c r="D1" s="26">
        <f>EOMONTH(B1,0)</f>
        <v>43677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43647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VALUE(Jun!K33)</f>
        <v>0</v>
      </c>
      <c r="D3" s="9" t="s">
        <v>11</v>
      </c>
      <c r="E3" s="12">
        <v>0</v>
      </c>
      <c r="G3" s="27">
        <f t="shared" ca="1" si="0"/>
        <v>43648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43649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43650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43651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43652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43653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43654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43655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43656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43657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43658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43659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43660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43661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43662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43663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VALUE(D17+Jun!D19)</f>
        <v>0</v>
      </c>
      <c r="E19" s="62"/>
      <c r="G19" s="27">
        <f t="shared" ca="1" si="0"/>
        <v>43664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43665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43666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43667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43668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D24" s="28"/>
      <c r="E24" s="4"/>
      <c r="G24" s="27">
        <f t="shared" ca="1" si="0"/>
        <v>43669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43670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43671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43672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43673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43674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43675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43676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27">
        <f t="shared" ca="1" si="0"/>
        <v>43677</v>
      </c>
      <c r="H32" s="3"/>
      <c r="I32" s="12">
        <v>0</v>
      </c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H34" s="41"/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43647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43648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43649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43650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43651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43652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43653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43654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43655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43656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43657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43658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43659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43660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43661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43662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43663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43664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43665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43666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43667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43668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43669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43670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43671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43672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43673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43674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43675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43676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43677</v>
      </c>
      <c r="H68" s="40" t="b">
        <f ca="1">IF(INDIRECT(ADDRESS(ROW(), COLUMN()-1))&lt;=D1, TRUE, FALSE)</f>
        <v>1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11" priority="1" operator="greaterThanOrEqual">
      <formula>0</formula>
    </cfRule>
  </conditionalFormatting>
  <conditionalFormatting sqref="J2:K32">
    <cfRule type="cellIs" dxfId="1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8"/>
  <sheetViews>
    <sheetView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43678</v>
      </c>
      <c r="C1" s="18" t="s">
        <v>12</v>
      </c>
      <c r="D1" s="26">
        <f>EOMONTH(B1,0)</f>
        <v>43708</v>
      </c>
      <c r="E1" s="19"/>
      <c r="F1" s="20"/>
      <c r="G1" s="50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43678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VALUE(Jul!K33)</f>
        <v>0</v>
      </c>
      <c r="D3" s="9" t="s">
        <v>11</v>
      </c>
      <c r="E3" s="12">
        <v>0</v>
      </c>
      <c r="G3" s="27">
        <f t="shared" ca="1" si="0"/>
        <v>43679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43680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43681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3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43682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43683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43684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43685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43686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43687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43688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43689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43690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43691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43692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43693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43694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VALUE(D17+Jul!D19)</f>
        <v>0</v>
      </c>
      <c r="E19" s="62"/>
      <c r="G19" s="27">
        <f t="shared" ca="1" si="0"/>
        <v>43695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43696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43697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43698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43699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43700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43701</v>
      </c>
      <c r="H25" s="24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43702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43703</v>
      </c>
      <c r="H27" s="9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43704</v>
      </c>
      <c r="H28" s="9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43705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43706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43707</v>
      </c>
      <c r="H31" s="9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31">
        <f t="shared" ca="1" si="0"/>
        <v>43708</v>
      </c>
      <c r="H32" s="3"/>
      <c r="I32" s="12">
        <v>0</v>
      </c>
      <c r="J32" s="16">
        <f t="shared" ca="1" si="2"/>
        <v>0</v>
      </c>
      <c r="K32" s="17">
        <f t="shared" ca="1" si="1"/>
        <v>0</v>
      </c>
    </row>
    <row r="33" spans="7:12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  <c r="L33" s="32"/>
    </row>
    <row r="34" spans="7:12" ht="15.75" customHeight="1" x14ac:dyDescent="0.2">
      <c r="I34" s="37" t="s">
        <v>18</v>
      </c>
      <c r="J34" s="37"/>
      <c r="K34" s="37" t="s">
        <v>19</v>
      </c>
    </row>
    <row r="37" spans="7:12" ht="12.75" x14ac:dyDescent="0.2">
      <c r="G37" s="38" t="s">
        <v>0</v>
      </c>
      <c r="H37" s="39" t="s">
        <v>1</v>
      </c>
    </row>
    <row r="38" spans="7:12" ht="14.25" x14ac:dyDescent="0.2">
      <c r="G38" s="38">
        <f>B1</f>
        <v>43678</v>
      </c>
      <c r="H38" s="40" t="b">
        <f ca="1">IF(INDIRECT(ADDRESS(ROW(), COLUMN()-1))&lt;=D1, TRUE, FALSE)</f>
        <v>1</v>
      </c>
    </row>
    <row r="39" spans="7:12" ht="14.25" x14ac:dyDescent="0.2">
      <c r="G39" s="38">
        <f t="shared" ref="G39:G68" ca="1" si="4">INDIRECT(ADDRESS(ROW()-1, COLUMN()))+1</f>
        <v>43679</v>
      </c>
      <c r="H39" s="40" t="b">
        <f ca="1">IF(INDIRECT(ADDRESS(ROW(), COLUMN()-1))&lt;=D1, TRUE, FALSE)</f>
        <v>1</v>
      </c>
    </row>
    <row r="40" spans="7:12" ht="14.25" x14ac:dyDescent="0.2">
      <c r="G40" s="38">
        <f t="shared" ca="1" si="4"/>
        <v>43680</v>
      </c>
      <c r="H40" s="40" t="b">
        <f ca="1">IF(INDIRECT(ADDRESS(ROW(), COLUMN()-1))&lt;=D1, TRUE, FALSE)</f>
        <v>1</v>
      </c>
    </row>
    <row r="41" spans="7:12" ht="14.25" x14ac:dyDescent="0.2">
      <c r="G41" s="38">
        <f t="shared" ca="1" si="4"/>
        <v>43681</v>
      </c>
      <c r="H41" s="40" t="b">
        <f ca="1">IF(INDIRECT(ADDRESS(ROW(), COLUMN()-1))&lt;=D1, TRUE, FALSE)</f>
        <v>1</v>
      </c>
    </row>
    <row r="42" spans="7:12" ht="14.25" x14ac:dyDescent="0.2">
      <c r="G42" s="38">
        <f t="shared" ca="1" si="4"/>
        <v>43682</v>
      </c>
      <c r="H42" s="40" t="b">
        <f ca="1">IF(INDIRECT(ADDRESS(ROW(), COLUMN()-1))&lt;=D1, TRUE, FALSE)</f>
        <v>1</v>
      </c>
    </row>
    <row r="43" spans="7:12" ht="14.25" x14ac:dyDescent="0.2">
      <c r="G43" s="38">
        <f t="shared" ca="1" si="4"/>
        <v>43683</v>
      </c>
      <c r="H43" s="40" t="b">
        <f ca="1">IF(INDIRECT(ADDRESS(ROW(), COLUMN()-1))&lt;=D1, TRUE, FALSE)</f>
        <v>1</v>
      </c>
    </row>
    <row r="44" spans="7:12" ht="14.25" x14ac:dyDescent="0.2">
      <c r="G44" s="38">
        <f t="shared" ca="1" si="4"/>
        <v>43684</v>
      </c>
      <c r="H44" s="40" t="b">
        <f ca="1">IF(INDIRECT(ADDRESS(ROW(), COLUMN()-1))&lt;=D1, TRUE, FALSE)</f>
        <v>1</v>
      </c>
    </row>
    <row r="45" spans="7:12" ht="14.25" x14ac:dyDescent="0.2">
      <c r="G45" s="38">
        <f t="shared" ca="1" si="4"/>
        <v>43685</v>
      </c>
      <c r="H45" s="40" t="b">
        <f ca="1">IF(INDIRECT(ADDRESS(ROW(), COLUMN()-1))&lt;=D1, TRUE, FALSE)</f>
        <v>1</v>
      </c>
    </row>
    <row r="46" spans="7:12" ht="14.25" x14ac:dyDescent="0.2">
      <c r="G46" s="38">
        <f t="shared" ca="1" si="4"/>
        <v>43686</v>
      </c>
      <c r="H46" s="40" t="b">
        <f ca="1">IF(INDIRECT(ADDRESS(ROW(), COLUMN()-1))&lt;=D1, TRUE, FALSE)</f>
        <v>1</v>
      </c>
    </row>
    <row r="47" spans="7:12" ht="14.25" x14ac:dyDescent="0.2">
      <c r="G47" s="38">
        <f t="shared" ca="1" si="4"/>
        <v>43687</v>
      </c>
      <c r="H47" s="40" t="b">
        <f ca="1">IF(INDIRECT(ADDRESS(ROW(), COLUMN()-1))&lt;=D1, TRUE, FALSE)</f>
        <v>1</v>
      </c>
    </row>
    <row r="48" spans="7:12" ht="14.25" x14ac:dyDescent="0.2">
      <c r="G48" s="38">
        <f t="shared" ca="1" si="4"/>
        <v>43688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43689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43690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43691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43692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43693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43694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43695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43696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43697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43698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43699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43700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43701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43702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43703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43704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43705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43706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43707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43708</v>
      </c>
      <c r="H68" s="40" t="b">
        <f ca="1">IF(INDIRECT(ADDRESS(ROW(), COLUMN()-1))&lt;=D1, TRUE, FALSE)</f>
        <v>1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9" priority="1" operator="greaterThanOrEqual">
      <formula>0</formula>
    </cfRule>
  </conditionalFormatting>
  <conditionalFormatting sqref="J2:K32">
    <cfRule type="cellIs" dxfId="8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8"/>
  <sheetViews>
    <sheetView tabSelected="1" workbookViewId="0">
      <selection activeCell="B4" sqref="B4"/>
    </sheetView>
  </sheetViews>
  <sheetFormatPr defaultColWidth="14.42578125" defaultRowHeight="15.75" customHeight="1" x14ac:dyDescent="0.2"/>
  <cols>
    <col min="1" max="1" width="19" customWidth="1"/>
    <col min="2" max="2" width="17.28515625" customWidth="1"/>
    <col min="3" max="3" width="3.5703125" customWidth="1"/>
    <col min="4" max="4" width="19" customWidth="1"/>
    <col min="5" max="5" width="17.28515625" customWidth="1"/>
    <col min="6" max="6" width="5.7109375" customWidth="1"/>
    <col min="7" max="7" width="19" style="28" customWidth="1"/>
    <col min="8" max="8" width="19" customWidth="1"/>
    <col min="9" max="11" width="17.28515625" style="14" customWidth="1"/>
    <col min="12" max="12" width="18" customWidth="1"/>
  </cols>
  <sheetData>
    <row r="1" spans="1:26" s="23" customFormat="1" ht="15.75" customHeight="1" x14ac:dyDescent="0.2">
      <c r="A1" s="18" t="s">
        <v>13</v>
      </c>
      <c r="B1" s="25">
        <v>43709</v>
      </c>
      <c r="C1" s="18" t="s">
        <v>12</v>
      </c>
      <c r="D1" s="26">
        <f>EOMONTH(B1,0)</f>
        <v>43738</v>
      </c>
      <c r="E1" s="19"/>
      <c r="F1" s="20"/>
      <c r="G1" s="29" t="s">
        <v>9</v>
      </c>
      <c r="H1" s="21" t="s">
        <v>10</v>
      </c>
      <c r="I1" s="22" t="s">
        <v>18</v>
      </c>
      <c r="J1" s="22" t="s">
        <v>16</v>
      </c>
      <c r="K1" s="22" t="s">
        <v>17</v>
      </c>
      <c r="L1" s="20"/>
      <c r="M1" s="20"/>
      <c r="T1" s="20"/>
      <c r="U1" s="20"/>
      <c r="V1" s="20"/>
      <c r="W1" s="20"/>
      <c r="X1" s="20"/>
      <c r="Y1" s="20"/>
      <c r="Z1" s="20"/>
    </row>
    <row r="2" spans="1:26" ht="18" x14ac:dyDescent="0.25">
      <c r="A2" s="57" t="s">
        <v>2</v>
      </c>
      <c r="B2" s="58"/>
      <c r="D2" s="59" t="s">
        <v>24</v>
      </c>
      <c r="E2" s="58"/>
      <c r="G2" s="27">
        <f t="shared" ref="G2:G32" ca="1" si="0">IF(INDIRECT(ADDRESS(ROW()+36, COLUMN()+1)),INDIRECT(ADDRESS(ROW()+36, COLUMN())), )</f>
        <v>43709</v>
      </c>
      <c r="H2" s="3"/>
      <c r="I2" s="12">
        <v>0</v>
      </c>
      <c r="J2" s="15">
        <f ca="1">D15</f>
        <v>0</v>
      </c>
      <c r="K2" s="17">
        <f t="shared" ref="K2:K32" ca="1" si="1">INDIRECT(ADDRESS(ROW(), COLUMN()-1))-INDIRECT(ADDRESS(ROW(), COLUMN()-2))</f>
        <v>0</v>
      </c>
      <c r="L2" s="1"/>
      <c r="M2" s="1"/>
      <c r="T2" s="1"/>
      <c r="U2" s="1"/>
      <c r="V2" s="1"/>
      <c r="W2" s="1"/>
      <c r="X2" s="1"/>
      <c r="Y2" s="1"/>
      <c r="Z2" s="1"/>
    </row>
    <row r="3" spans="1:26" ht="15" x14ac:dyDescent="0.25">
      <c r="A3" s="24" t="s">
        <v>23</v>
      </c>
      <c r="B3" s="11">
        <f ca="1">VALUE(Aug!K33)</f>
        <v>0</v>
      </c>
      <c r="D3" s="9" t="s">
        <v>11</v>
      </c>
      <c r="E3" s="12">
        <v>0</v>
      </c>
      <c r="G3" s="27">
        <f t="shared" ca="1" si="0"/>
        <v>43710</v>
      </c>
      <c r="H3" s="3"/>
      <c r="I3" s="12">
        <v>0</v>
      </c>
      <c r="J3" s="16">
        <f t="shared" ref="J3:J32" ca="1" si="2">IF(INDIRECT(ADDRESS(ROW()+36, COLUMN()-2)), INDIRECT(ADDRESS(ROW()-1, COLUMN()+1))+D$15, INDIRECT(ADDRESS(ROW()-1, COLUMN()+1)))</f>
        <v>0</v>
      </c>
      <c r="K3" s="17">
        <f t="shared" ca="1" si="1"/>
        <v>0</v>
      </c>
      <c r="L3" s="2"/>
      <c r="M3" s="2"/>
      <c r="T3" s="2"/>
      <c r="U3" s="2"/>
    </row>
    <row r="4" spans="1:26" ht="15" x14ac:dyDescent="0.25">
      <c r="A4" s="24" t="s">
        <v>3</v>
      </c>
      <c r="B4" s="30">
        <v>0</v>
      </c>
      <c r="D4" s="9" t="s">
        <v>14</v>
      </c>
      <c r="E4" s="12">
        <v>0</v>
      </c>
      <c r="G4" s="27">
        <f t="shared" ca="1" si="0"/>
        <v>43711</v>
      </c>
      <c r="H4" s="3"/>
      <c r="I4" s="12">
        <v>0</v>
      </c>
      <c r="J4" s="16">
        <f t="shared" ca="1" si="2"/>
        <v>0</v>
      </c>
      <c r="K4" s="17">
        <f t="shared" ca="1" si="1"/>
        <v>0</v>
      </c>
    </row>
    <row r="5" spans="1:26" ht="15" x14ac:dyDescent="0.25">
      <c r="A5" s="24" t="s">
        <v>26</v>
      </c>
      <c r="B5" s="12">
        <v>0</v>
      </c>
      <c r="D5" s="9" t="s">
        <v>15</v>
      </c>
      <c r="E5" s="12">
        <v>0</v>
      </c>
      <c r="G5" s="27">
        <f t="shared" ca="1" si="0"/>
        <v>43712</v>
      </c>
      <c r="H5" s="3"/>
      <c r="I5" s="12">
        <v>0</v>
      </c>
      <c r="J5" s="16">
        <f t="shared" ca="1" si="2"/>
        <v>0</v>
      </c>
      <c r="K5" s="17">
        <f t="shared" ca="1" si="1"/>
        <v>0</v>
      </c>
      <c r="L5" s="4"/>
    </row>
    <row r="6" spans="1:26" ht="15" x14ac:dyDescent="0.25">
      <c r="A6" s="24" t="s">
        <v>4</v>
      </c>
      <c r="B6" s="12">
        <v>0</v>
      </c>
      <c r="C6" s="14"/>
      <c r="D6" s="9" t="s">
        <v>33</v>
      </c>
      <c r="E6" s="12">
        <v>0</v>
      </c>
      <c r="G6" s="27">
        <f t="shared" ca="1" si="0"/>
        <v>43713</v>
      </c>
      <c r="H6" s="3"/>
      <c r="I6" s="12">
        <v>0</v>
      </c>
      <c r="J6" s="16">
        <f t="shared" ca="1" si="2"/>
        <v>0</v>
      </c>
      <c r="K6" s="17">
        <f t="shared" ca="1" si="1"/>
        <v>0</v>
      </c>
      <c r="L6" s="4"/>
    </row>
    <row r="7" spans="1:26" ht="15" x14ac:dyDescent="0.25">
      <c r="A7" s="9" t="s">
        <v>29</v>
      </c>
      <c r="B7" s="12">
        <v>0</v>
      </c>
      <c r="D7" s="24" t="s">
        <v>20</v>
      </c>
      <c r="E7" s="12">
        <v>0</v>
      </c>
      <c r="G7" s="27">
        <f t="shared" ca="1" si="0"/>
        <v>43714</v>
      </c>
      <c r="H7" s="3"/>
      <c r="I7" s="12">
        <v>0</v>
      </c>
      <c r="J7" s="16">
        <f t="shared" ca="1" si="2"/>
        <v>0</v>
      </c>
      <c r="K7" s="17">
        <f t="shared" ca="1" si="1"/>
        <v>0</v>
      </c>
      <c r="L7" s="4"/>
    </row>
    <row r="8" spans="1:26" ht="15" x14ac:dyDescent="0.25">
      <c r="A8" s="9" t="s">
        <v>29</v>
      </c>
      <c r="B8" s="12">
        <v>0</v>
      </c>
      <c r="D8" s="9" t="s">
        <v>21</v>
      </c>
      <c r="E8" s="12">
        <v>0</v>
      </c>
      <c r="G8" s="27">
        <f t="shared" ca="1" si="0"/>
        <v>43715</v>
      </c>
      <c r="H8" s="3"/>
      <c r="I8" s="12">
        <v>0</v>
      </c>
      <c r="J8" s="16">
        <f t="shared" ca="1" si="2"/>
        <v>0</v>
      </c>
      <c r="K8" s="17">
        <f t="shared" ca="1" si="1"/>
        <v>0</v>
      </c>
    </row>
    <row r="9" spans="1:26" ht="15" x14ac:dyDescent="0.25">
      <c r="A9" s="9" t="s">
        <v>29</v>
      </c>
      <c r="B9" s="12">
        <v>0</v>
      </c>
      <c r="D9" s="9" t="s">
        <v>22</v>
      </c>
      <c r="E9" s="12">
        <v>0</v>
      </c>
      <c r="G9" s="27">
        <f t="shared" ca="1" si="0"/>
        <v>43716</v>
      </c>
      <c r="H9" s="3"/>
      <c r="I9" s="12">
        <v>0</v>
      </c>
      <c r="J9" s="16">
        <f t="shared" ca="1" si="2"/>
        <v>0</v>
      </c>
      <c r="K9" s="17">
        <f t="shared" ca="1" si="1"/>
        <v>0</v>
      </c>
      <c r="L9" s="7"/>
      <c r="M9" s="7"/>
    </row>
    <row r="10" spans="1:26" ht="15" x14ac:dyDescent="0.25">
      <c r="A10" s="3"/>
      <c r="B10" s="12"/>
      <c r="D10" s="3"/>
      <c r="E10" s="12"/>
      <c r="G10" s="27">
        <f t="shared" ca="1" si="0"/>
        <v>43717</v>
      </c>
      <c r="H10" s="3"/>
      <c r="I10" s="12">
        <v>0</v>
      </c>
      <c r="J10" s="16">
        <f t="shared" ca="1" si="2"/>
        <v>0</v>
      </c>
      <c r="K10" s="17">
        <f t="shared" ca="1" si="1"/>
        <v>0</v>
      </c>
      <c r="L10" s="7"/>
      <c r="M10" s="7"/>
    </row>
    <row r="11" spans="1:26" ht="15" x14ac:dyDescent="0.25">
      <c r="A11" s="3"/>
      <c r="B11" s="12"/>
      <c r="D11" s="24" t="s">
        <v>27</v>
      </c>
      <c r="E11" s="5">
        <v>0.1</v>
      </c>
      <c r="F11" s="56">
        <f ca="1">E11*B12</f>
        <v>0</v>
      </c>
      <c r="G11" s="27">
        <f t="shared" ca="1" si="0"/>
        <v>43718</v>
      </c>
      <c r="H11" s="3"/>
      <c r="I11" s="12">
        <v>0</v>
      </c>
      <c r="J11" s="16">
        <f t="shared" ca="1" si="2"/>
        <v>0</v>
      </c>
      <c r="K11" s="17">
        <f t="shared" ca="1" si="1"/>
        <v>0</v>
      </c>
      <c r="L11" s="7"/>
      <c r="M11" s="7"/>
    </row>
    <row r="12" spans="1:26" ht="15" x14ac:dyDescent="0.25">
      <c r="A12" s="10" t="s">
        <v>28</v>
      </c>
      <c r="B12" s="33">
        <f ca="1">SUM(INDIRECT(ADDRESS(2,COLUMN())&amp;":"&amp;ADDRESS(ROW()-1,COLUMN())))</f>
        <v>0</v>
      </c>
      <c r="C12" s="6"/>
      <c r="D12" s="10" t="s">
        <v>24</v>
      </c>
      <c r="E12" s="33">
        <f ca="1">SUM(INDIRECT(ADDRESS(2,COLUMN())&amp;":"&amp;ADDRESS(ROW()-2,COLUMN()))) + B12 * INDIRECT(ADDRESS(ROW()-1, COLUMN()))</f>
        <v>0</v>
      </c>
      <c r="G12" s="27">
        <f t="shared" ca="1" si="0"/>
        <v>43719</v>
      </c>
      <c r="H12" s="3"/>
      <c r="I12" s="12">
        <v>0</v>
      </c>
      <c r="J12" s="16">
        <f t="shared" ca="1" si="2"/>
        <v>0</v>
      </c>
      <c r="K12" s="17">
        <f t="shared" ca="1" si="1"/>
        <v>0</v>
      </c>
      <c r="L12" s="7"/>
      <c r="M12" s="7"/>
    </row>
    <row r="13" spans="1:26" ht="15" customHeight="1" x14ac:dyDescent="0.25">
      <c r="A13" s="60" t="s">
        <v>30</v>
      </c>
      <c r="B13" s="58"/>
      <c r="C13" s="58"/>
      <c r="D13" s="61">
        <f ca="1">B12-E12</f>
        <v>0</v>
      </c>
      <c r="E13" s="62"/>
      <c r="G13" s="27">
        <f t="shared" ca="1" si="0"/>
        <v>43720</v>
      </c>
      <c r="H13" s="3"/>
      <c r="I13" s="12">
        <v>0</v>
      </c>
      <c r="J13" s="16">
        <f t="shared" ca="1" si="2"/>
        <v>0</v>
      </c>
      <c r="K13" s="17">
        <f t="shared" ca="1" si="1"/>
        <v>0</v>
      </c>
      <c r="L13" s="7"/>
      <c r="M13" s="7"/>
    </row>
    <row r="14" spans="1:26" ht="15" x14ac:dyDescent="0.25">
      <c r="A14" s="58"/>
      <c r="B14" s="58"/>
      <c r="C14" s="58"/>
      <c r="D14" s="62"/>
      <c r="E14" s="62"/>
      <c r="G14" s="27">
        <f t="shared" ca="1" si="0"/>
        <v>43721</v>
      </c>
      <c r="H14" s="3"/>
      <c r="I14" s="12">
        <v>0</v>
      </c>
      <c r="J14" s="16">
        <f t="shared" ca="1" si="2"/>
        <v>0</v>
      </c>
      <c r="K14" s="17">
        <f t="shared" ca="1" si="1"/>
        <v>0</v>
      </c>
      <c r="L14" s="7"/>
      <c r="M14" s="7"/>
    </row>
    <row r="15" spans="1:26" ht="15" x14ac:dyDescent="0.25">
      <c r="A15" s="60" t="s">
        <v>5</v>
      </c>
      <c r="B15" s="58"/>
      <c r="C15" s="58"/>
      <c r="D15" s="61">
        <f ca="1">D13/(DAYS360(B1,D1)+1)</f>
        <v>0</v>
      </c>
      <c r="E15" s="62"/>
      <c r="G15" s="27">
        <f t="shared" ca="1" si="0"/>
        <v>43722</v>
      </c>
      <c r="H15" s="3"/>
      <c r="I15" s="12">
        <v>0</v>
      </c>
      <c r="J15" s="16">
        <f t="shared" ca="1" si="2"/>
        <v>0</v>
      </c>
      <c r="K15" s="17">
        <f t="shared" ca="1" si="1"/>
        <v>0</v>
      </c>
      <c r="L15" s="7"/>
      <c r="M15" s="7"/>
    </row>
    <row r="16" spans="1:26" ht="15" x14ac:dyDescent="0.25">
      <c r="A16" s="58"/>
      <c r="B16" s="58"/>
      <c r="C16" s="58"/>
      <c r="D16" s="62"/>
      <c r="E16" s="62"/>
      <c r="G16" s="27">
        <f t="shared" ca="1" si="0"/>
        <v>43723</v>
      </c>
      <c r="H16" s="3"/>
      <c r="I16" s="12">
        <v>0</v>
      </c>
      <c r="J16" s="16">
        <f t="shared" ca="1" si="2"/>
        <v>0</v>
      </c>
      <c r="K16" s="17">
        <f t="shared" ca="1" si="1"/>
        <v>0</v>
      </c>
    </row>
    <row r="17" spans="1:11" ht="15" x14ac:dyDescent="0.25">
      <c r="A17" s="60" t="s">
        <v>6</v>
      </c>
      <c r="B17" s="58"/>
      <c r="C17" s="58"/>
      <c r="D17" s="61">
        <f ca="1">B12*E11</f>
        <v>0</v>
      </c>
      <c r="E17" s="62"/>
      <c r="G17" s="27">
        <f t="shared" ca="1" si="0"/>
        <v>43724</v>
      </c>
      <c r="H17" s="3"/>
      <c r="I17" s="12">
        <v>0</v>
      </c>
      <c r="J17" s="16">
        <f t="shared" ca="1" si="2"/>
        <v>0</v>
      </c>
      <c r="K17" s="17">
        <f t="shared" ca="1" si="1"/>
        <v>0</v>
      </c>
    </row>
    <row r="18" spans="1:11" ht="15" x14ac:dyDescent="0.25">
      <c r="A18" s="58"/>
      <c r="B18" s="58"/>
      <c r="C18" s="58"/>
      <c r="D18" s="62"/>
      <c r="E18" s="62"/>
      <c r="G18" s="27">
        <f t="shared" ca="1" si="0"/>
        <v>43725</v>
      </c>
      <c r="H18" s="3"/>
      <c r="I18" s="12">
        <v>0</v>
      </c>
      <c r="J18" s="16">
        <f t="shared" ca="1" si="2"/>
        <v>0</v>
      </c>
      <c r="K18" s="17">
        <f t="shared" ca="1" si="1"/>
        <v>0</v>
      </c>
    </row>
    <row r="19" spans="1:11" ht="15" x14ac:dyDescent="0.25">
      <c r="A19" s="60" t="s">
        <v>7</v>
      </c>
      <c r="B19" s="58"/>
      <c r="C19" s="58"/>
      <c r="D19" s="61">
        <f ca="1">VALUE(D17+Aug!D19)</f>
        <v>0</v>
      </c>
      <c r="E19" s="62"/>
      <c r="G19" s="27">
        <f t="shared" ca="1" si="0"/>
        <v>43726</v>
      </c>
      <c r="H19" s="3"/>
      <c r="I19" s="12">
        <v>0</v>
      </c>
      <c r="J19" s="16">
        <f t="shared" ca="1" si="2"/>
        <v>0</v>
      </c>
      <c r="K19" s="17">
        <f t="shared" ca="1" si="1"/>
        <v>0</v>
      </c>
    </row>
    <row r="20" spans="1:11" ht="15" x14ac:dyDescent="0.25">
      <c r="A20" s="58"/>
      <c r="B20" s="58"/>
      <c r="C20" s="58"/>
      <c r="D20" s="62"/>
      <c r="E20" s="62"/>
      <c r="G20" s="27">
        <f t="shared" ca="1" si="0"/>
        <v>43727</v>
      </c>
      <c r="H20" s="3"/>
      <c r="I20" s="12">
        <v>0</v>
      </c>
      <c r="J20" s="16">
        <f t="shared" ca="1" si="2"/>
        <v>0</v>
      </c>
      <c r="K20" s="17">
        <f t="shared" ca="1" si="1"/>
        <v>0</v>
      </c>
    </row>
    <row r="21" spans="1:11" ht="15" x14ac:dyDescent="0.25">
      <c r="G21" s="27">
        <f t="shared" ca="1" si="0"/>
        <v>43728</v>
      </c>
      <c r="H21" s="3"/>
      <c r="I21" s="12">
        <v>0</v>
      </c>
      <c r="J21" s="16">
        <f t="shared" ca="1" si="2"/>
        <v>0</v>
      </c>
      <c r="K21" s="17">
        <f t="shared" ca="1" si="1"/>
        <v>0</v>
      </c>
    </row>
    <row r="22" spans="1:11" ht="15" x14ac:dyDescent="0.25">
      <c r="A22" s="4"/>
      <c r="G22" s="27">
        <f t="shared" ca="1" si="0"/>
        <v>43729</v>
      </c>
      <c r="H22" s="3"/>
      <c r="I22" s="12">
        <v>0</v>
      </c>
      <c r="J22" s="16">
        <f t="shared" ca="1" si="2"/>
        <v>0</v>
      </c>
      <c r="K22" s="17">
        <f t="shared" ca="1" si="1"/>
        <v>0</v>
      </c>
    </row>
    <row r="23" spans="1:11" ht="15" x14ac:dyDescent="0.25">
      <c r="E23" s="8"/>
      <c r="G23" s="27">
        <f t="shared" ca="1" si="0"/>
        <v>43730</v>
      </c>
      <c r="H23" s="3"/>
      <c r="I23" s="12">
        <v>0</v>
      </c>
      <c r="J23" s="16">
        <f t="shared" ca="1" si="2"/>
        <v>0</v>
      </c>
      <c r="K23" s="17">
        <f t="shared" ca="1" si="1"/>
        <v>0</v>
      </c>
    </row>
    <row r="24" spans="1:11" ht="15" x14ac:dyDescent="0.25">
      <c r="E24" s="4"/>
      <c r="G24" s="27">
        <f t="shared" ca="1" si="0"/>
        <v>43731</v>
      </c>
      <c r="H24" s="3"/>
      <c r="I24" s="12">
        <v>0</v>
      </c>
      <c r="J24" s="16">
        <f t="shared" ca="1" si="2"/>
        <v>0</v>
      </c>
      <c r="K24" s="17">
        <f t="shared" ca="1" si="1"/>
        <v>0</v>
      </c>
    </row>
    <row r="25" spans="1:11" ht="15" x14ac:dyDescent="0.25">
      <c r="G25" s="27">
        <f t="shared" ca="1" si="0"/>
        <v>43732</v>
      </c>
      <c r="H25" s="9"/>
      <c r="I25" s="12">
        <v>0</v>
      </c>
      <c r="J25" s="16">
        <f t="shared" ca="1" si="2"/>
        <v>0</v>
      </c>
      <c r="K25" s="17">
        <f t="shared" ca="1" si="1"/>
        <v>0</v>
      </c>
    </row>
    <row r="26" spans="1:11" ht="15" x14ac:dyDescent="0.25">
      <c r="G26" s="27">
        <f t="shared" ca="1" si="0"/>
        <v>43733</v>
      </c>
      <c r="H26" s="9"/>
      <c r="I26" s="12">
        <v>0</v>
      </c>
      <c r="J26" s="16">
        <f t="shared" ca="1" si="2"/>
        <v>0</v>
      </c>
      <c r="K26" s="17">
        <f t="shared" ca="1" si="1"/>
        <v>0</v>
      </c>
    </row>
    <row r="27" spans="1:11" ht="15" x14ac:dyDescent="0.25">
      <c r="G27" s="27">
        <f t="shared" ca="1" si="0"/>
        <v>43734</v>
      </c>
      <c r="H27" s="3"/>
      <c r="I27" s="12">
        <v>0</v>
      </c>
      <c r="J27" s="16">
        <f t="shared" ca="1" si="2"/>
        <v>0</v>
      </c>
      <c r="K27" s="17">
        <f t="shared" ca="1" si="1"/>
        <v>0</v>
      </c>
    </row>
    <row r="28" spans="1:11" ht="15" x14ac:dyDescent="0.25">
      <c r="G28" s="27">
        <f t="shared" ca="1" si="0"/>
        <v>43735</v>
      </c>
      <c r="H28" s="3"/>
      <c r="I28" s="12">
        <v>0</v>
      </c>
      <c r="J28" s="16">
        <f t="shared" ca="1" si="2"/>
        <v>0</v>
      </c>
      <c r="K28" s="17">
        <f t="shared" ca="1" si="1"/>
        <v>0</v>
      </c>
    </row>
    <row r="29" spans="1:11" ht="15" x14ac:dyDescent="0.25">
      <c r="G29" s="27">
        <f t="shared" ca="1" si="0"/>
        <v>43736</v>
      </c>
      <c r="H29" s="3"/>
      <c r="I29" s="12">
        <v>0</v>
      </c>
      <c r="J29" s="16">
        <f t="shared" ca="1" si="2"/>
        <v>0</v>
      </c>
      <c r="K29" s="17">
        <f t="shared" ca="1" si="1"/>
        <v>0</v>
      </c>
    </row>
    <row r="30" spans="1:11" ht="15" x14ac:dyDescent="0.25">
      <c r="G30" s="27">
        <f t="shared" ca="1" si="0"/>
        <v>43737</v>
      </c>
      <c r="H30" s="3"/>
      <c r="I30" s="12">
        <v>0</v>
      </c>
      <c r="J30" s="16">
        <f t="shared" ca="1" si="2"/>
        <v>0</v>
      </c>
      <c r="K30" s="17">
        <f t="shared" ca="1" si="1"/>
        <v>0</v>
      </c>
    </row>
    <row r="31" spans="1:11" ht="15" x14ac:dyDescent="0.25">
      <c r="G31" s="27">
        <f t="shared" ca="1" si="0"/>
        <v>43738</v>
      </c>
      <c r="H31" s="3"/>
      <c r="I31" s="12">
        <v>0</v>
      </c>
      <c r="J31" s="16">
        <f t="shared" ca="1" si="2"/>
        <v>0</v>
      </c>
      <c r="K31" s="17">
        <f t="shared" ca="1" si="1"/>
        <v>0</v>
      </c>
    </row>
    <row r="32" spans="1:11" ht="15" x14ac:dyDescent="0.25">
      <c r="G32" s="51">
        <f t="shared" ca="1" si="0"/>
        <v>0</v>
      </c>
      <c r="H32" s="3"/>
      <c r="I32" s="12"/>
      <c r="J32" s="16">
        <f t="shared" ca="1" si="2"/>
        <v>0</v>
      </c>
      <c r="K32" s="17">
        <f t="shared" ca="1" si="1"/>
        <v>0</v>
      </c>
    </row>
    <row r="33" spans="7:11" ht="18" x14ac:dyDescent="0.25">
      <c r="G33" s="63" t="s">
        <v>8</v>
      </c>
      <c r="H33" s="58"/>
      <c r="I33" s="13">
        <f>SUM(I2:I32)</f>
        <v>0</v>
      </c>
      <c r="J33" s="13">
        <f t="shared" ref="J33" ca="1" si="3">J32</f>
        <v>0</v>
      </c>
      <c r="K33" s="13">
        <f ca="1">K32</f>
        <v>0</v>
      </c>
    </row>
    <row r="34" spans="7:11" ht="15.75" customHeight="1" x14ac:dyDescent="0.2">
      <c r="I34" s="37" t="s">
        <v>18</v>
      </c>
      <c r="J34" s="37"/>
      <c r="K34" s="37" t="s">
        <v>19</v>
      </c>
    </row>
    <row r="37" spans="7:11" ht="12.75" x14ac:dyDescent="0.2">
      <c r="G37" s="38" t="s">
        <v>0</v>
      </c>
      <c r="H37" s="39" t="s">
        <v>1</v>
      </c>
    </row>
    <row r="38" spans="7:11" ht="14.25" x14ac:dyDescent="0.2">
      <c r="G38" s="38">
        <f>B1</f>
        <v>43709</v>
      </c>
      <c r="H38" s="40" t="b">
        <f ca="1">IF(INDIRECT(ADDRESS(ROW(), COLUMN()-1))&lt;=D1, TRUE, FALSE)</f>
        <v>1</v>
      </c>
    </row>
    <row r="39" spans="7:11" ht="14.25" x14ac:dyDescent="0.2">
      <c r="G39" s="38">
        <f t="shared" ref="G39:G68" ca="1" si="4">INDIRECT(ADDRESS(ROW()-1, COLUMN()))+1</f>
        <v>43710</v>
      </c>
      <c r="H39" s="40" t="b">
        <f ca="1">IF(INDIRECT(ADDRESS(ROW(), COLUMN()-1))&lt;=D1, TRUE, FALSE)</f>
        <v>1</v>
      </c>
    </row>
    <row r="40" spans="7:11" ht="14.25" x14ac:dyDescent="0.2">
      <c r="G40" s="38">
        <f t="shared" ca="1" si="4"/>
        <v>43711</v>
      </c>
      <c r="H40" s="40" t="b">
        <f ca="1">IF(INDIRECT(ADDRESS(ROW(), COLUMN()-1))&lt;=D1, TRUE, FALSE)</f>
        <v>1</v>
      </c>
    </row>
    <row r="41" spans="7:11" ht="14.25" x14ac:dyDescent="0.2">
      <c r="G41" s="38">
        <f t="shared" ca="1" si="4"/>
        <v>43712</v>
      </c>
      <c r="H41" s="40" t="b">
        <f ca="1">IF(INDIRECT(ADDRESS(ROW(), COLUMN()-1))&lt;=D1, TRUE, FALSE)</f>
        <v>1</v>
      </c>
    </row>
    <row r="42" spans="7:11" ht="14.25" x14ac:dyDescent="0.2">
      <c r="G42" s="38">
        <f t="shared" ca="1" si="4"/>
        <v>43713</v>
      </c>
      <c r="H42" s="40" t="b">
        <f ca="1">IF(INDIRECT(ADDRESS(ROW(), COLUMN()-1))&lt;=D1, TRUE, FALSE)</f>
        <v>1</v>
      </c>
    </row>
    <row r="43" spans="7:11" ht="14.25" x14ac:dyDescent="0.2">
      <c r="G43" s="38">
        <f t="shared" ca="1" si="4"/>
        <v>43714</v>
      </c>
      <c r="H43" s="40" t="b">
        <f ca="1">IF(INDIRECT(ADDRESS(ROW(), COLUMN()-1))&lt;=D1, TRUE, FALSE)</f>
        <v>1</v>
      </c>
    </row>
    <row r="44" spans="7:11" ht="14.25" x14ac:dyDescent="0.2">
      <c r="G44" s="38">
        <f t="shared" ca="1" si="4"/>
        <v>43715</v>
      </c>
      <c r="H44" s="40" t="b">
        <f ca="1">IF(INDIRECT(ADDRESS(ROW(), COLUMN()-1))&lt;=D1, TRUE, FALSE)</f>
        <v>1</v>
      </c>
    </row>
    <row r="45" spans="7:11" ht="14.25" x14ac:dyDescent="0.2">
      <c r="G45" s="38">
        <f t="shared" ca="1" si="4"/>
        <v>43716</v>
      </c>
      <c r="H45" s="40" t="b">
        <f ca="1">IF(INDIRECT(ADDRESS(ROW(), COLUMN()-1))&lt;=D1, TRUE, FALSE)</f>
        <v>1</v>
      </c>
    </row>
    <row r="46" spans="7:11" ht="14.25" x14ac:dyDescent="0.2">
      <c r="G46" s="38">
        <f t="shared" ca="1" si="4"/>
        <v>43717</v>
      </c>
      <c r="H46" s="40" t="b">
        <f ca="1">IF(INDIRECT(ADDRESS(ROW(), COLUMN()-1))&lt;=D1, TRUE, FALSE)</f>
        <v>1</v>
      </c>
    </row>
    <row r="47" spans="7:11" ht="14.25" x14ac:dyDescent="0.2">
      <c r="G47" s="38">
        <f t="shared" ca="1" si="4"/>
        <v>43718</v>
      </c>
      <c r="H47" s="40" t="b">
        <f ca="1">IF(INDIRECT(ADDRESS(ROW(), COLUMN()-1))&lt;=D1, TRUE, FALSE)</f>
        <v>1</v>
      </c>
    </row>
    <row r="48" spans="7:11" ht="14.25" x14ac:dyDescent="0.2">
      <c r="G48" s="38">
        <f t="shared" ca="1" si="4"/>
        <v>43719</v>
      </c>
      <c r="H48" s="40" t="b">
        <f ca="1">IF(INDIRECT(ADDRESS(ROW(), COLUMN()-1))&lt;=D1, TRUE, FALSE)</f>
        <v>1</v>
      </c>
    </row>
    <row r="49" spans="7:8" ht="14.25" x14ac:dyDescent="0.2">
      <c r="G49" s="38">
        <f t="shared" ca="1" si="4"/>
        <v>43720</v>
      </c>
      <c r="H49" s="40" t="b">
        <f ca="1">IF(INDIRECT(ADDRESS(ROW(), COLUMN()-1))&lt;=D1, TRUE, FALSE)</f>
        <v>1</v>
      </c>
    </row>
    <row r="50" spans="7:8" ht="14.25" x14ac:dyDescent="0.2">
      <c r="G50" s="38">
        <f t="shared" ca="1" si="4"/>
        <v>43721</v>
      </c>
      <c r="H50" s="40" t="b">
        <f ca="1">IF(INDIRECT(ADDRESS(ROW(), COLUMN()-1))&lt;=D1, TRUE, FALSE)</f>
        <v>1</v>
      </c>
    </row>
    <row r="51" spans="7:8" ht="14.25" x14ac:dyDescent="0.2">
      <c r="G51" s="38">
        <f t="shared" ca="1" si="4"/>
        <v>43722</v>
      </c>
      <c r="H51" s="40" t="b">
        <f ca="1">IF(INDIRECT(ADDRESS(ROW(), COLUMN()-1))&lt;=D1, TRUE, FALSE)</f>
        <v>1</v>
      </c>
    </row>
    <row r="52" spans="7:8" ht="14.25" x14ac:dyDescent="0.2">
      <c r="G52" s="38">
        <f t="shared" ca="1" si="4"/>
        <v>43723</v>
      </c>
      <c r="H52" s="40" t="b">
        <f ca="1">IF(INDIRECT(ADDRESS(ROW(), COLUMN()-1))&lt;=D1, TRUE, FALSE)</f>
        <v>1</v>
      </c>
    </row>
    <row r="53" spans="7:8" ht="14.25" x14ac:dyDescent="0.2">
      <c r="G53" s="38">
        <f t="shared" ca="1" si="4"/>
        <v>43724</v>
      </c>
      <c r="H53" s="40" t="b">
        <f ca="1">IF(INDIRECT(ADDRESS(ROW(), COLUMN()-1))&lt;=D1, TRUE, FALSE)</f>
        <v>1</v>
      </c>
    </row>
    <row r="54" spans="7:8" ht="14.25" x14ac:dyDescent="0.2">
      <c r="G54" s="38">
        <f t="shared" ca="1" si="4"/>
        <v>43725</v>
      </c>
      <c r="H54" s="40" t="b">
        <f ca="1">IF(INDIRECT(ADDRESS(ROW(), COLUMN()-1))&lt;=D1, TRUE, FALSE)</f>
        <v>1</v>
      </c>
    </row>
    <row r="55" spans="7:8" ht="14.25" x14ac:dyDescent="0.2">
      <c r="G55" s="38">
        <f t="shared" ca="1" si="4"/>
        <v>43726</v>
      </c>
      <c r="H55" s="40" t="b">
        <f ca="1">IF(INDIRECT(ADDRESS(ROW(), COLUMN()-1))&lt;=D1, TRUE, FALSE)</f>
        <v>1</v>
      </c>
    </row>
    <row r="56" spans="7:8" ht="14.25" x14ac:dyDescent="0.2">
      <c r="G56" s="38">
        <f t="shared" ca="1" si="4"/>
        <v>43727</v>
      </c>
      <c r="H56" s="40" t="b">
        <f ca="1">IF(INDIRECT(ADDRESS(ROW(), COLUMN()-1))&lt;=D1, TRUE, FALSE)</f>
        <v>1</v>
      </c>
    </row>
    <row r="57" spans="7:8" ht="14.25" x14ac:dyDescent="0.2">
      <c r="G57" s="38">
        <f t="shared" ca="1" si="4"/>
        <v>43728</v>
      </c>
      <c r="H57" s="40" t="b">
        <f ca="1">IF(INDIRECT(ADDRESS(ROW(), COLUMN()-1))&lt;=D1, TRUE, FALSE)</f>
        <v>1</v>
      </c>
    </row>
    <row r="58" spans="7:8" ht="14.25" x14ac:dyDescent="0.2">
      <c r="G58" s="38">
        <f t="shared" ca="1" si="4"/>
        <v>43729</v>
      </c>
      <c r="H58" s="40" t="b">
        <f ca="1">IF(INDIRECT(ADDRESS(ROW(), COLUMN()-1))&lt;=D1, TRUE, FALSE)</f>
        <v>1</v>
      </c>
    </row>
    <row r="59" spans="7:8" ht="14.25" x14ac:dyDescent="0.2">
      <c r="G59" s="38">
        <f t="shared" ca="1" si="4"/>
        <v>43730</v>
      </c>
      <c r="H59" s="40" t="b">
        <f ca="1">IF(INDIRECT(ADDRESS(ROW(), COLUMN()-1))&lt;=D1, TRUE, FALSE)</f>
        <v>1</v>
      </c>
    </row>
    <row r="60" spans="7:8" ht="14.25" x14ac:dyDescent="0.2">
      <c r="G60" s="38">
        <f t="shared" ca="1" si="4"/>
        <v>43731</v>
      </c>
      <c r="H60" s="40" t="b">
        <f ca="1">IF(INDIRECT(ADDRESS(ROW(), COLUMN()-1))&lt;=D1, TRUE, FALSE)</f>
        <v>1</v>
      </c>
    </row>
    <row r="61" spans="7:8" ht="14.25" x14ac:dyDescent="0.2">
      <c r="G61" s="38">
        <f t="shared" ca="1" si="4"/>
        <v>43732</v>
      </c>
      <c r="H61" s="40" t="b">
        <f ca="1">IF(INDIRECT(ADDRESS(ROW(), COLUMN()-1))&lt;=D1, TRUE, FALSE)</f>
        <v>1</v>
      </c>
    </row>
    <row r="62" spans="7:8" ht="14.25" x14ac:dyDescent="0.2">
      <c r="G62" s="38">
        <f t="shared" ca="1" si="4"/>
        <v>43733</v>
      </c>
      <c r="H62" s="40" t="b">
        <f ca="1">IF(INDIRECT(ADDRESS(ROW(), COLUMN()-1))&lt;=D1, TRUE, FALSE)</f>
        <v>1</v>
      </c>
    </row>
    <row r="63" spans="7:8" ht="14.25" x14ac:dyDescent="0.2">
      <c r="G63" s="38">
        <f t="shared" ca="1" si="4"/>
        <v>43734</v>
      </c>
      <c r="H63" s="40" t="b">
        <f ca="1">IF(INDIRECT(ADDRESS(ROW(), COLUMN()-1))&lt;=D1, TRUE, FALSE)</f>
        <v>1</v>
      </c>
    </row>
    <row r="64" spans="7:8" ht="14.25" x14ac:dyDescent="0.2">
      <c r="G64" s="38">
        <f t="shared" ca="1" si="4"/>
        <v>43735</v>
      </c>
      <c r="H64" s="40" t="b">
        <f ca="1">IF(INDIRECT(ADDRESS(ROW(), COLUMN()-1))&lt;=D1, TRUE, FALSE)</f>
        <v>1</v>
      </c>
    </row>
    <row r="65" spans="7:8" ht="14.25" x14ac:dyDescent="0.2">
      <c r="G65" s="38">
        <f t="shared" ca="1" si="4"/>
        <v>43736</v>
      </c>
      <c r="H65" s="40" t="b">
        <f ca="1">IF(INDIRECT(ADDRESS(ROW(), COLUMN()-1))&lt;=D1, TRUE, FALSE)</f>
        <v>1</v>
      </c>
    </row>
    <row r="66" spans="7:8" ht="14.25" x14ac:dyDescent="0.2">
      <c r="G66" s="38">
        <f t="shared" ca="1" si="4"/>
        <v>43737</v>
      </c>
      <c r="H66" s="40" t="b">
        <f ca="1">IF(INDIRECT(ADDRESS(ROW(), COLUMN()-1))&lt;=D1, TRUE, FALSE)</f>
        <v>1</v>
      </c>
    </row>
    <row r="67" spans="7:8" ht="14.25" x14ac:dyDescent="0.2">
      <c r="G67" s="38">
        <f t="shared" ca="1" si="4"/>
        <v>43738</v>
      </c>
      <c r="H67" s="40" t="b">
        <f ca="1">IF(INDIRECT(ADDRESS(ROW(), COLUMN()-1))&lt;=D1, TRUE, FALSE)</f>
        <v>1</v>
      </c>
    </row>
    <row r="68" spans="7:8" ht="14.25" x14ac:dyDescent="0.2">
      <c r="G68" s="38">
        <f t="shared" ca="1" si="4"/>
        <v>43739</v>
      </c>
      <c r="H68" s="40" t="b">
        <f ca="1">IF(INDIRECT(ADDRESS(ROW(), COLUMN()-1))&lt;=D1, TRUE, FALSE)</f>
        <v>0</v>
      </c>
    </row>
  </sheetData>
  <mergeCells count="11">
    <mergeCell ref="A17:C18"/>
    <mergeCell ref="D17:E18"/>
    <mergeCell ref="A19:C20"/>
    <mergeCell ref="D19:E20"/>
    <mergeCell ref="G33:H33"/>
    <mergeCell ref="A2:B2"/>
    <mergeCell ref="D2:E2"/>
    <mergeCell ref="A13:C14"/>
    <mergeCell ref="D13:E14"/>
    <mergeCell ref="A15:C16"/>
    <mergeCell ref="D15:E16"/>
  </mergeCells>
  <conditionalFormatting sqref="J2:K32">
    <cfRule type="cellIs" dxfId="7" priority="1" operator="greaterThanOrEqual">
      <formula>0</formula>
    </cfRule>
  </conditionalFormatting>
  <conditionalFormatting sqref="J2:K32"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Budzets</dc:title>
  <dc:creator>Andrejs Bikovs</dc:creator>
  <cp:lastModifiedBy>Andrejs Bikovs</cp:lastModifiedBy>
  <cp:lastPrinted>2018-01-31T17:32:12Z</cp:lastPrinted>
  <dcterms:created xsi:type="dcterms:W3CDTF">2017-08-25T08:38:17Z</dcterms:created>
  <dcterms:modified xsi:type="dcterms:W3CDTF">2019-09-18T10:18:34Z</dcterms:modified>
</cp:coreProperties>
</file>